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gen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<sst xmlns="http://schemas.openxmlformats.org/spreadsheetml/2006/main" count="1176" uniqueCount="589">
  <si>
    <t>M0020-00000519</t>
  </si>
  <si>
    <t>KULWINDER SINGH</t>
  </si>
  <si>
    <t>JASPAL SINGH</t>
  </si>
  <si>
    <t>RANJIT KAUR</t>
  </si>
  <si>
    <t>01 Aug 1987</t>
  </si>
  <si>
    <t>Male</t>
  </si>
  <si>
    <t>Unmarried</t>
  </si>
  <si>
    <t>Yes</t>
  </si>
  <si>
    <t>General</t>
  </si>
  <si>
    <t>Not Applicable</t>
  </si>
  <si>
    <t>No</t>
  </si>
  <si>
    <t>9888043007</t>
  </si>
  <si>
    <t>ekjothealthclub@gmail.com</t>
  </si>
  <si>
    <t>3414/1 GURUCHARAN PARK NEAR NEW MODEL TOWN</t>
  </si>
  <si>
    <t>LUDHIANA</t>
  </si>
  <si>
    <t>141002</t>
  </si>
  <si>
    <t>01612772299</t>
  </si>
  <si>
    <t>EKJOTHEALTHCLUB@GMAIL.COM</t>
  </si>
  <si>
    <t>Graduation</t>
  </si>
  <si>
    <t>14205000356</t>
  </si>
  <si>
    <t>ENG,PBC,HIS,PBI,PED</t>
  </si>
  <si>
    <t>PUNJAB UNIVERSITY</t>
  </si>
  <si>
    <t>B.P.Ed./D.P.Ed.</t>
  </si>
  <si>
    <t>133</t>
  </si>
  <si>
    <t>HPE,APH,KAB,ESP,PAR,OAM,OCT</t>
  </si>
  <si>
    <t>Post Graduation</t>
  </si>
  <si>
    <t>30083</t>
  </si>
  <si>
    <t>HISTORY AND FOUNDATION,KINESIOLOGY,RESEARCH,MANAGEMENT,MEASEREMENT AND EVALUTION,SPORTS PSYCHOLOGY,EXERCISE PHYSIOLOGY,CURRICULUM,SCIENCE OF COACHING</t>
  </si>
  <si>
    <t>M.Phil</t>
  </si>
  <si>
    <t>11211566</t>
  </si>
  <si>
    <t>RESEARCH,CURRICULUM,INTERGRATED,DISSERTATION</t>
  </si>
  <si>
    <t>LOVELY PROFFESIONAL UNIVERSITY</t>
  </si>
  <si>
    <t>M0020-00020887</t>
  </si>
  <si>
    <t>AMANPREET SINGH</t>
  </si>
  <si>
    <t>GURMAIL SINGH</t>
  </si>
  <si>
    <t>AMARJEET KAUR</t>
  </si>
  <si>
    <t>17 Nov 1982</t>
  </si>
  <si>
    <t>Married</t>
  </si>
  <si>
    <t>9417290704</t>
  </si>
  <si>
    <t>JANTAA.COM@GMAIL.COM</t>
  </si>
  <si>
    <t>VPO BHEETI WALA</t>
  </si>
  <si>
    <t>TEH MALOUT</t>
  </si>
  <si>
    <t>MUKTSAR SAHIB</t>
  </si>
  <si>
    <t>152113</t>
  </si>
  <si>
    <t>19476</t>
  </si>
  <si>
    <t>PHY EDU.</t>
  </si>
  <si>
    <t>AMRAWATI UNI</t>
  </si>
  <si>
    <t>441951</t>
  </si>
  <si>
    <t>PHY . EDU.</t>
  </si>
  <si>
    <t>MDU ROHTAK</t>
  </si>
  <si>
    <t>50874</t>
  </si>
  <si>
    <t>PHY. EDU.</t>
  </si>
  <si>
    <t>PU CHD.</t>
  </si>
  <si>
    <t>06RPD1545</t>
  </si>
  <si>
    <t>BHARATHIA UNI</t>
  </si>
  <si>
    <t>M0020-00029473</t>
  </si>
  <si>
    <t>SAPNA RANI</t>
  </si>
  <si>
    <t>HARMESH CHAND</t>
  </si>
  <si>
    <t>MADHU BALA</t>
  </si>
  <si>
    <t>18 Feb 1988</t>
  </si>
  <si>
    <t>Female</t>
  </si>
  <si>
    <t>BC</t>
  </si>
  <si>
    <t>9915438956</t>
  </si>
  <si>
    <t>noorpurbedi@gmail.com</t>
  </si>
  <si>
    <t>SAPNA RANI W/O AMANDEEP ARORA</t>
  </si>
  <si>
    <t>VILLAGE SAINI MAJRA PO NURPUR BEDI TEH. ANANDPUR SAHIB</t>
  </si>
  <si>
    <t>ROOPNAGAR</t>
  </si>
  <si>
    <t>140117</t>
  </si>
  <si>
    <t/>
  </si>
  <si>
    <t>5620</t>
  </si>
  <si>
    <t>PHYSICAL EDUCATION</t>
  </si>
  <si>
    <t>PUNJABI UNIVERSITY PATIALA</t>
  </si>
  <si>
    <t>2331</t>
  </si>
  <si>
    <t>3204</t>
  </si>
  <si>
    <t>ROPAR</t>
  </si>
  <si>
    <t>ANANDPUR SAHIB</t>
  </si>
  <si>
    <t>TEHSILDAR</t>
  </si>
  <si>
    <t>20 Jul 2009</t>
  </si>
  <si>
    <t>Sports Person</t>
  </si>
  <si>
    <t>C</t>
  </si>
  <si>
    <t>TEAM</t>
  </si>
  <si>
    <t>1ST</t>
  </si>
  <si>
    <t>DIRECTOR SPORTS PUNJAB</t>
  </si>
  <si>
    <t>05 Jul 2008</t>
  </si>
  <si>
    <t>M0020-00050559</t>
  </si>
  <si>
    <t>KULVINDER KAUR</t>
  </si>
  <si>
    <t>OM PARKASH</t>
  </si>
  <si>
    <t>KAILASH RANI</t>
  </si>
  <si>
    <t>20 Dec 1977</t>
  </si>
  <si>
    <t>9465610864</t>
  </si>
  <si>
    <t>AHUJAKKP@GMAIL.COM</t>
  </si>
  <si>
    <t>VPO BARGARI</t>
  </si>
  <si>
    <t>JAITU</t>
  </si>
  <si>
    <t>FARIDKOT</t>
  </si>
  <si>
    <t>151208</t>
  </si>
  <si>
    <t>23891</t>
  </si>
  <si>
    <t>PHY EDUCATION</t>
  </si>
  <si>
    <t>NAGPUR UNIVERSITY</t>
  </si>
  <si>
    <t>20453</t>
  </si>
  <si>
    <t>MAHARAJA NAGPUR UNIVERSITY</t>
  </si>
  <si>
    <t>22102464</t>
  </si>
  <si>
    <t>IASE UNIVERSITY</t>
  </si>
  <si>
    <t>M0020-00032297</t>
  </si>
  <si>
    <t>JATINDER PAL SINGH</t>
  </si>
  <si>
    <t>MOHAN SINGH</t>
  </si>
  <si>
    <t>NIRMALA DEVI</t>
  </si>
  <si>
    <t>03 Aug 1980</t>
  </si>
  <si>
    <t>9417404450</t>
  </si>
  <si>
    <t>JATINDER1980SAINI@YAHOO.COM</t>
  </si>
  <si>
    <t>V.P.O-HARSI PIND,</t>
  </si>
  <si>
    <t>DASUYA</t>
  </si>
  <si>
    <t>HOSHIARPUR</t>
  </si>
  <si>
    <t>144212</t>
  </si>
  <si>
    <t>01886224163</t>
  </si>
  <si>
    <t>5064</t>
  </si>
  <si>
    <t>ALL SUBJECTS B.P.E</t>
  </si>
  <si>
    <t>19385</t>
  </si>
  <si>
    <t>ALL SUBJECTS B.P.E.D</t>
  </si>
  <si>
    <t>44118</t>
  </si>
  <si>
    <t>ALL SUBJECTS M.P.E.D</t>
  </si>
  <si>
    <t>134390</t>
  </si>
  <si>
    <t>EIILM UNIVERSITY,SIKKIM</t>
  </si>
  <si>
    <t>M0020-00045283</t>
  </si>
  <si>
    <t>LAKHVIR SINGH</t>
  </si>
  <si>
    <t>SURINDER PAL</t>
  </si>
  <si>
    <t>BIMLA</t>
  </si>
  <si>
    <t>13 Apr 1979</t>
  </si>
  <si>
    <t>SC (R &amp;amp; O)</t>
  </si>
  <si>
    <t>98767 30777</t>
  </si>
  <si>
    <t>HARNEETSAHOTA@GMAIL.COM</t>
  </si>
  <si>
    <t>VPO USMANPUR</t>
  </si>
  <si>
    <t>NAWANSHAHR</t>
  </si>
  <si>
    <t>S.B.S. NAGAR</t>
  </si>
  <si>
    <t>144515</t>
  </si>
  <si>
    <t>9876730777</t>
  </si>
  <si>
    <t>USMANPURPRINTINGPRESS@YAHOO.COM</t>
  </si>
  <si>
    <t>38-GPC(P)98/5318</t>
  </si>
  <si>
    <t>ENG PBI ORG&amp;AMP;ADM PHY EDU. HEALTH EDU.</t>
  </si>
  <si>
    <t>04-CC-01/1757589</t>
  </si>
  <si>
    <t>PHY EDU. REC EDU. HEALTH EDU. OFFICIATING</t>
  </si>
  <si>
    <t>KURUKESHTRA UNIVERSITY</t>
  </si>
  <si>
    <t>38-GPC(P)98/5608</t>
  </si>
  <si>
    <t>SCI OF COACHING RESEARCH, SPORTS MEDICINE, MEASUREMENT&amp;AMP;EVAVLUATION,</t>
  </si>
  <si>
    <t>04-CC-01/2001</t>
  </si>
  <si>
    <t>RESEARCH, MEASUREMENT EAVALUATION, STATS, SPORTS MANAGEMENT</t>
  </si>
  <si>
    <t>SBS.NAGAR</t>
  </si>
  <si>
    <t>24 Apr 1995</t>
  </si>
  <si>
    <t>M0020-00007222</t>
  </si>
  <si>
    <t>DILBAG SINGH</t>
  </si>
  <si>
    <t>AROOR SINGH</t>
  </si>
  <si>
    <t>SURINDER KAUR</t>
  </si>
  <si>
    <t>14 Jul 1979</t>
  </si>
  <si>
    <t>9417664045</t>
  </si>
  <si>
    <t>karan.fzr84@gmail.com</t>
  </si>
  <si>
    <t>H NO. 1, DASMESH NAGAR, FEROZEPUR CITY</t>
  </si>
  <si>
    <t>FEROZEPUR</t>
  </si>
  <si>
    <t>152002</t>
  </si>
  <si>
    <t>KARAN.FZR84@GMAIL.COM</t>
  </si>
  <si>
    <t>85495</t>
  </si>
  <si>
    <t>21478</t>
  </si>
  <si>
    <t>21104406</t>
  </si>
  <si>
    <t>IASE UNIVERSITY, RAJSTHAN</t>
  </si>
  <si>
    <t>M0020-00045605</t>
  </si>
  <si>
    <t>MANISH</t>
  </si>
  <si>
    <t>DHARAMPAL SHARMA</t>
  </si>
  <si>
    <t>KAILASH</t>
  </si>
  <si>
    <t>01 Jan 1980</t>
  </si>
  <si>
    <t>9888462371</t>
  </si>
  <si>
    <t>manisha41978@yahoo.co.in</t>
  </si>
  <si>
    <t>RANDHAWA COLONY,SHAHPUR CHOWK</t>
  </si>
  <si>
    <t>PATHANKOT</t>
  </si>
  <si>
    <t>145001</t>
  </si>
  <si>
    <t>9780031177</t>
  </si>
  <si>
    <t>MANISHA41978@YAHOO.CO.IN</t>
  </si>
  <si>
    <t>96-WL-318</t>
  </si>
  <si>
    <t>HISTORY,PHY.EDU,ELE.PUNJABI,ENGLISH</t>
  </si>
  <si>
    <t>PANJAB UNIVERSITY,CHD</t>
  </si>
  <si>
    <t>1405</t>
  </si>
  <si>
    <t>ANATOMY,PSY,HIS AND PRINCIPAL,OFFI &amp;AMP; COACHING,YOGA,RECREATION..</t>
  </si>
  <si>
    <t>PUNJABI UNIVERSITY,PATIALA</t>
  </si>
  <si>
    <t>6257</t>
  </si>
  <si>
    <t>SCI. OF COACHING,SPORTS MEDICINE,</t>
  </si>
  <si>
    <t>447M0645F00265</t>
  </si>
  <si>
    <t>RESARSH MODERN TREND IN PHY.EDU,TEST &amp;AMP; MEASUREMENT</t>
  </si>
  <si>
    <t>ANNAMALAI UNIVERSITY</t>
  </si>
  <si>
    <t>Ph.D.</t>
  </si>
  <si>
    <t>80185910112657</t>
  </si>
  <si>
    <t>EDUCATION</t>
  </si>
  <si>
    <t>CMJ UNIVERSITY,MEGHALAYA</t>
  </si>
  <si>
    <t>B</t>
  </si>
  <si>
    <t>FIRST</t>
  </si>
  <si>
    <t>DIRECTOR SPORTS,PUNJAB</t>
  </si>
  <si>
    <t>09 Jul 2001</t>
  </si>
  <si>
    <t>M0020-00014420</t>
  </si>
  <si>
    <t>JATINDER SINGH</t>
  </si>
  <si>
    <t>NIRMAL SINGH</t>
  </si>
  <si>
    <t>MANDEEP KAUR</t>
  </si>
  <si>
    <t>26 Mar 1988</t>
  </si>
  <si>
    <t>9256840150</t>
  </si>
  <si>
    <t>jatindergogy@gmail.com</t>
  </si>
  <si>
    <t>VILLAGE-GURSE MAJRA, P.O-NUR PUR BEDI</t>
  </si>
  <si>
    <t>ANAND PUR SAHIB</t>
  </si>
  <si>
    <t>JATINDERGOGY@GMAIL.COM</t>
  </si>
  <si>
    <t>5662</t>
  </si>
  <si>
    <t>ALL</t>
  </si>
  <si>
    <t>2381</t>
  </si>
  <si>
    <t>663</t>
  </si>
  <si>
    <t>PANJAB UNIVERSITY,CHANDIGARH</t>
  </si>
  <si>
    <t>no</t>
  </si>
  <si>
    <t>team</t>
  </si>
  <si>
    <t>particpation</t>
  </si>
  <si>
    <t>19 Apr 2006</t>
  </si>
  <si>
    <t>M0020-00027335</t>
  </si>
  <si>
    <t>SNEHLATA</t>
  </si>
  <si>
    <t>BALRAJ SINGH</t>
  </si>
  <si>
    <t>PROMILA DEVI</t>
  </si>
  <si>
    <t>12 Feb 1977</t>
  </si>
  <si>
    <t>8427474781</t>
  </si>
  <si>
    <t>SINGH01212@GMAIL.COM</t>
  </si>
  <si>
    <t>C/O BALRAM RANA VPO. BHALAN</t>
  </si>
  <si>
    <t>NAGAL</t>
  </si>
  <si>
    <t>140126</t>
  </si>
  <si>
    <t>AMANRANA82@GMAIL.COM</t>
  </si>
  <si>
    <t>87455</t>
  </si>
  <si>
    <t>EIG,PHC,HISTORY,PHY.EDU,M/V</t>
  </si>
  <si>
    <t>PU CHANDIGARH</t>
  </si>
  <si>
    <t>5515</t>
  </si>
  <si>
    <t>ANA.PSY,HIS.P.EDU,METH.,OFF COA,YOGA,REC,PHC</t>
  </si>
  <si>
    <t>PBI PATIALA</t>
  </si>
  <si>
    <t>5406</t>
  </si>
  <si>
    <t>SCI COA, RES,SP.M, ME.EDU,KINESI.</t>
  </si>
  <si>
    <t>185519</t>
  </si>
  <si>
    <t>YOGA</t>
  </si>
  <si>
    <t>VM. UNIVERSITY</t>
  </si>
  <si>
    <t>M0020-00046457</t>
  </si>
  <si>
    <t>ARSHBIR SINGH</t>
  </si>
  <si>
    <t>IQBAL SINGH</t>
  </si>
  <si>
    <t>BALBIR KAUR</t>
  </si>
  <si>
    <t>14 Oct 1977</t>
  </si>
  <si>
    <t>9463571382</t>
  </si>
  <si>
    <t>cyberden03@gmail.com</t>
  </si>
  <si>
    <t>VILLAGE MALL MOHRI, PO NAURANGABAD</t>
  </si>
  <si>
    <t>TARN TARAN</t>
  </si>
  <si>
    <t>143401</t>
  </si>
  <si>
    <t>CYBERDEN03@GMAIL.COM</t>
  </si>
  <si>
    <t>91023</t>
  </si>
  <si>
    <t>B.P.E</t>
  </si>
  <si>
    <t>21087</t>
  </si>
  <si>
    <t>B.PED</t>
  </si>
  <si>
    <t>8297</t>
  </si>
  <si>
    <t>M.PED</t>
  </si>
  <si>
    <t>M0020-00019140</t>
  </si>
  <si>
    <t>VARINDER SINGH</t>
  </si>
  <si>
    <t>PARKASH SINGH</t>
  </si>
  <si>
    <t>KAMLA DEVI</t>
  </si>
  <si>
    <t>28 Oct 1976</t>
  </si>
  <si>
    <t>9888231987</t>
  </si>
  <si>
    <t>AKHANDA3@GMAIL.COM</t>
  </si>
  <si>
    <t>VILL KALA MANJ PO MUKERIAN</t>
  </si>
  <si>
    <t>TEHSIL MUKERIAN</t>
  </si>
  <si>
    <t>144211</t>
  </si>
  <si>
    <t>91431</t>
  </si>
  <si>
    <t>PHY EDU, HIS, RESREATION</t>
  </si>
  <si>
    <t>NAGPUR UNI</t>
  </si>
  <si>
    <t>3106</t>
  </si>
  <si>
    <t>PHY EDU, RESREATION</t>
  </si>
  <si>
    <t>8398</t>
  </si>
  <si>
    <t>SPORTS PHY, PHY EDU,</t>
  </si>
  <si>
    <t>M0020-00036960</t>
  </si>
  <si>
    <t>PANKAJ SHARMA</t>
  </si>
  <si>
    <t>BARAHM DASS SHARMA</t>
  </si>
  <si>
    <t>KRISHNA DEVI</t>
  </si>
  <si>
    <t>01 Oct 1984</t>
  </si>
  <si>
    <t>7837612138</t>
  </si>
  <si>
    <t>pankaj.kan84@gmail.com</t>
  </si>
  <si>
    <t>NEW SHASTRI NAGAR,HOUSE NO- 371, PATHANKOT</t>
  </si>
  <si>
    <t>0186-2256159</t>
  </si>
  <si>
    <t>PANKAJ.KAN84@GMAIL.COM</t>
  </si>
  <si>
    <t>19181</t>
  </si>
  <si>
    <t>AMRAVATI UNIVERSITY</t>
  </si>
  <si>
    <t>S10-1254</t>
  </si>
  <si>
    <t>M.P.ED</t>
  </si>
  <si>
    <t>SPORTS MEDICINE</t>
  </si>
  <si>
    <t>SANT GADGE BABA AMRAVATI UNIVERSITY</t>
  </si>
  <si>
    <t>weight lifting</t>
  </si>
  <si>
    <t>2nd</t>
  </si>
  <si>
    <t>maharashtra</t>
  </si>
  <si>
    <t>30 Mar 2005</t>
  </si>
  <si>
    <t>M0020-00042002</t>
  </si>
  <si>
    <t>AMANDEEP SINGH</t>
  </si>
  <si>
    <t>SANTOKH SINGH</t>
  </si>
  <si>
    <t>03 Feb 1979</t>
  </si>
  <si>
    <t>9417976477</t>
  </si>
  <si>
    <t>MAHADEVKHANOURI@GMAIL.COM</t>
  </si>
  <si>
    <t>VILLAGE SAGRA ,PO TAIPUR</t>
  </si>
  <si>
    <t>PATRAN</t>
  </si>
  <si>
    <t>PATIALA</t>
  </si>
  <si>
    <t>147105</t>
  </si>
  <si>
    <t>00/18425 / 18365</t>
  </si>
  <si>
    <t>PRINCIPAL &amp;AMP; HISTORY OF PHY.EDU. ,HISTORY,RECREATION,DFFICIATING &amp;AMP; COACHING, HEALTH EDU. &amp;AMP; REMEDIAL CORRECTIVE PHYSICAL EDUCATION</t>
  </si>
  <si>
    <t>NU/2000/18425 / 81120</t>
  </si>
  <si>
    <t>PRINCIPAL &amp;AMP; HISTORY OF PHY.EDU. EDUCATIONAL &amp;AMP; SPORTS PSYCHOLOGY, ANATOMY, PHYCHOLOGY &amp;AMP;HEALTH EDUCATION, ORGANIZATION ADMIN. SURPERVISION OF PHY.EDU</t>
  </si>
  <si>
    <t>IASE/2/08/D/18301  / 102107303</t>
  </si>
  <si>
    <t>IASE DEEMED UNI.RAJSTHAN</t>
  </si>
  <si>
    <t>patiala</t>
  </si>
  <si>
    <t>tehsildar patran</t>
  </si>
  <si>
    <t>20 Sep 2012</t>
  </si>
  <si>
    <t>M0020-00041807</t>
  </si>
  <si>
    <t>KULDEEP KAUR</t>
  </si>
  <si>
    <t>RAM SINGH</t>
  </si>
  <si>
    <t>RAJINDER KAUR</t>
  </si>
  <si>
    <t>17 Oct 1984</t>
  </si>
  <si>
    <t>SC (M &amp;amp; B)</t>
  </si>
  <si>
    <t>9478958786</t>
  </si>
  <si>
    <t>patialagarden@gmail.com</t>
  </si>
  <si>
    <t>STREET NO. 21</t>
  </si>
  <si>
    <t>ANAND NAGAR-B, SEONA ROAD</t>
  </si>
  <si>
    <t>147001</t>
  </si>
  <si>
    <t>PATIALAGARDEN@GMAIL.COM</t>
  </si>
  <si>
    <t>57142</t>
  </si>
  <si>
    <t>HISTORY,  PUNJABI LITERATURE, PHYSICAL EDUCATION</t>
  </si>
  <si>
    <t>1107</t>
  </si>
  <si>
    <t>6572</t>
  </si>
  <si>
    <t>M P ED   PHYSICAL EDUCATION</t>
  </si>
  <si>
    <t>1055108649</t>
  </si>
  <si>
    <t>SINGHANIA UNIVERSITY  RAJASTHAN</t>
  </si>
  <si>
    <t>TEHSILDAR PATIALA</t>
  </si>
  <si>
    <t>17 Jul 1998</t>
  </si>
  <si>
    <t>c gRADE</t>
  </si>
  <si>
    <t>tEAM</t>
  </si>
  <si>
    <t>3RD</t>
  </si>
  <si>
    <t>PUNJAB EDUCATION DEPARTMENT</t>
  </si>
  <si>
    <t>28 Sep 2001</t>
  </si>
  <si>
    <t>M0020-00035813</t>
  </si>
  <si>
    <t>JASBIR SINGH</t>
  </si>
  <si>
    <t>JAGROOP SINGH</t>
  </si>
  <si>
    <t>MANJIT KAUR</t>
  </si>
  <si>
    <t>02 Mar 1979</t>
  </si>
  <si>
    <t>9815025577</t>
  </si>
  <si>
    <t>JASBIRSINGH2K11@GMAIL.COM</t>
  </si>
  <si>
    <t>VILL. AND P.O. BABRI JEEWANWAL,</t>
  </si>
  <si>
    <t>GURDASPUR</t>
  </si>
  <si>
    <t>143520</t>
  </si>
  <si>
    <t>118116</t>
  </si>
  <si>
    <t>ENGLISH, PUNJABI, HISTORY, PHILOSOPHY, ELECTIVE PUNJABI</t>
  </si>
  <si>
    <t>GNDU, AMRITSAR</t>
  </si>
  <si>
    <t>430</t>
  </si>
  <si>
    <t>ALL SUBJECTS OF B.P.ED.</t>
  </si>
  <si>
    <t>943</t>
  </si>
  <si>
    <t>ALL SUBJECTS OF M.P.ED.</t>
  </si>
  <si>
    <t>10908715</t>
  </si>
  <si>
    <t>M.PHIL. IN PHYSICAL EDUCATION</t>
  </si>
  <si>
    <t>LOVELY PROFESSIONAL UNIV., JALANDHAR</t>
  </si>
  <si>
    <t>C grade</t>
  </si>
  <si>
    <t>2nd in state</t>
  </si>
  <si>
    <t>sports director, punjab</t>
  </si>
  <si>
    <t>21 Sep 2001</t>
  </si>
  <si>
    <t>M0020-00043026</t>
  </si>
  <si>
    <t>UPASANA</t>
  </si>
  <si>
    <t>SURJIT KUMAR</t>
  </si>
  <si>
    <t>LASHMI</t>
  </si>
  <si>
    <t>03 Mar 1988</t>
  </si>
  <si>
    <t>8054423934</t>
  </si>
  <si>
    <t>vishali46@yahoo.in</t>
  </si>
  <si>
    <t>HOUSE NO.32/61 RAJ NAGAR ,BASTI BAWA KHEL,JALANDHAR</t>
  </si>
  <si>
    <t>JALANDHAR</t>
  </si>
  <si>
    <t>144001</t>
  </si>
  <si>
    <t>VISHALI46@YAHOO.IN</t>
  </si>
  <si>
    <t>346512</t>
  </si>
  <si>
    <t>ENGLISH ,PUNJABI,ELECTIVE PUNJABI,ECONOMICS,PHY.EDU</t>
  </si>
  <si>
    <t>GURU NANAK DEV UNIVERSITY</t>
  </si>
  <si>
    <t>51887</t>
  </si>
  <si>
    <t>FOUNDATION OF PHY.EDU.,ANATOMY,PHYSIOLOGY AND HEALTH EDU,KINESILOGY AND BIOMECHANICS IN PHYSICAL EDUCATION,SPORTS MANAGEMENT,OFFICIATING AND COACHING,YOGA,RECREATION</t>
  </si>
  <si>
    <t>92013451767</t>
  </si>
  <si>
    <t>SCIENCE OF COACHING AND TRAINING,SPORT JOURNALISM,MEASUREMENT AND EVALUTION IN PHY.EDU.,ATHLETES&amp;#39;S CARE AND REHABILITATION,DISSERTATION</t>
  </si>
  <si>
    <t>M0020-00029886</t>
  </si>
  <si>
    <t>BHUPINDER SINGH HANDA</t>
  </si>
  <si>
    <t>JARNAIL SINGH</t>
  </si>
  <si>
    <t>KULWINDER KAUR</t>
  </si>
  <si>
    <t>30 Jun 1981</t>
  </si>
  <si>
    <t>9464794555</t>
  </si>
  <si>
    <t>SINGHBHUPINDER55@YMAIL.COM</t>
  </si>
  <si>
    <t>VILL. SHAHWALA ANDRISA,</t>
  </si>
  <si>
    <t>SULTANPUR LODHI</t>
  </si>
  <si>
    <t>KAPURTHALA</t>
  </si>
  <si>
    <t>144626</t>
  </si>
  <si>
    <t>4907</t>
  </si>
  <si>
    <t>PRI. &amp;AMP; FOUNDATIONS OF PHY. EDU., HEALTH EDU., RECREATION, REMEDIAL &amp;AMP; MASSAGE, ENG. PBI</t>
  </si>
  <si>
    <t>PUNJABI UNIVERSITY, PATIALA</t>
  </si>
  <si>
    <t>2425</t>
  </si>
  <si>
    <t>ANATOMY, PHYSIOLOGY, HEALTH EDU. &amp;AMP; KINESIOLOGY, HIS.&amp;AMP; PRI., OF PHY. EDU., OFFI., &amp;AMP; COACHING, YOGA, RECREATION, PBI.</t>
  </si>
  <si>
    <t>1633</t>
  </si>
  <si>
    <t>M.P.ED.</t>
  </si>
  <si>
    <t>607023070208</t>
  </si>
  <si>
    <t>VINAYAKA MISSIONS UNIV. TAMILNADU</t>
  </si>
  <si>
    <t>kapurthala</t>
  </si>
  <si>
    <t>22 Oct 2013</t>
  </si>
  <si>
    <t>&amp;quot;B&amp;quot; SR. REP. PUNJAB STATE</t>
  </si>
  <si>
    <t>KHO-KHO</t>
  </si>
  <si>
    <t>PARTICIPATION</t>
  </si>
  <si>
    <t>DIRECTOR, SPORTS PUNJAB</t>
  </si>
  <si>
    <t>04 Jul 2002</t>
  </si>
  <si>
    <t>M0020-00041166</t>
  </si>
  <si>
    <t>JAGMOHAN SINGH</t>
  </si>
  <si>
    <t>CHARANJIT  SINGH</t>
  </si>
  <si>
    <t>03 Apr 1985</t>
  </si>
  <si>
    <t>8968599888</t>
  </si>
  <si>
    <t>jagmohansidhu@ymail.com</t>
  </si>
  <si>
    <t>NEAR GOVT. SEN. SEC SCHOOL NATHANA</t>
  </si>
  <si>
    <t>BATHINDA</t>
  </si>
  <si>
    <t>151102</t>
  </si>
  <si>
    <t>JAGMOHANSIDHU@YMAIL.COM</t>
  </si>
  <si>
    <t>97180</t>
  </si>
  <si>
    <t>ENG.,PBI., HIST. POL. SCI., PHY. EDU.</t>
  </si>
  <si>
    <t>1129</t>
  </si>
  <si>
    <t>ALL SUB. OF B.P.ED</t>
  </si>
  <si>
    <t>6594</t>
  </si>
  <si>
    <t>ALL SUB. OF M.P.ED</t>
  </si>
  <si>
    <t>0955103662</t>
  </si>
  <si>
    <t>ALL SUB. OF M.PHIL</t>
  </si>
  <si>
    <t>SINGHANIA UNIVERSITY PACHERI BARI (RAJ)</t>
  </si>
  <si>
    <t>M0020-00009319</t>
  </si>
  <si>
    <t>KULWANT SINGH</t>
  </si>
  <si>
    <t>THAKUR SINGH</t>
  </si>
  <si>
    <t>KARTAR KAUR</t>
  </si>
  <si>
    <t>02 Mar 1977</t>
  </si>
  <si>
    <t>9464385503</t>
  </si>
  <si>
    <t>skulwant41@yahoo.com</t>
  </si>
  <si>
    <t>V.P.O- DHUGGA KALAN</t>
  </si>
  <si>
    <t>144305</t>
  </si>
  <si>
    <t>30320</t>
  </si>
  <si>
    <t>RECREATION,HISTORY,OFFICITING &amp;AMP; COACHINGH</t>
  </si>
  <si>
    <t>NAGPUR UNI. NAGPUR</t>
  </si>
  <si>
    <t>13896</t>
  </si>
  <si>
    <t>METHOD, SPORTS PSYCHOLOGY,OFFICITING &amp;AMP; COACHING</t>
  </si>
  <si>
    <t>6923527</t>
  </si>
  <si>
    <t>SPORTS MEDICINE,CURRICULUM DESIGNS,SCIENTIFIC METHOD</t>
  </si>
  <si>
    <t>R.S.U. RAIPUR C.G.</t>
  </si>
  <si>
    <t>TEHSILDAR CUM EXECUTIVE MAGISTRATE</t>
  </si>
  <si>
    <t>05 Oct 2009</t>
  </si>
  <si>
    <t>S.NO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</si>
  <si>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</si>
  <si>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</si>
  <si>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</si>
  <si>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</si>
  <si>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</si>
  <si>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</si>
  <si>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</si>
  <si>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</si>
  <si>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</si>
  <si>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</si>
  <si>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</si>
  <si>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</si>
  <si>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</si>
  <si>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</si>
  <si>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</si>
  <si>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</si>
  <si>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</si>
  <si>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</si>
  <si>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</si>
  <si>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</si>
  <si>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</si>
  <si>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</si>
  <si>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</si>
  <si>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</si>
  <si>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</si>
  <si>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</si>
  <si>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</si>
  <si>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</si>
  <si>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</si>
  <si>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</si>
  <si>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</si>
  <si>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</si>
  <si>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</si>
  <si>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</si>
  <si>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</si>
  <si>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</si>
  <si>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</si>
  <si>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</si>
  <si>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</si>
  <si>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</si>
  <si>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</si>
  <si>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</si>
  <si>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</si>
  <si>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</si>
  <si>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</si>
  <si>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</si>
  <si>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</si>
  <si>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</si>
  <si>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</si>
  <si>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</si>
  <si>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</si>
  <si>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</si>
  <si>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</si>
  <si>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</si>
  <si>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</si>
  <si>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</si>
  <si>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</si>
  <si>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</si>
  <si>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</si>
  <si>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</si>
  <si>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</si>
  <si>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</si>
  <si>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</si>
  <si>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</si>
  <si>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</si>
  <si>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</si>
  <si>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</si>
  <si>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</si>
  <si>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</si>
  <si>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</si>
  <si>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</si>
  <si>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</si>
  <si>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</si>
  <si>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</si>
  <si>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</si>
  <si>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</si>
  <si>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</si>
  <si>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</si>
  <si>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</si>
  <si>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</si>
  <si>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</si>
  <si>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</si>
  <si>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</si>
  <si>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</si>
  <si>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</si>
  <si>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</si>
  <si>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</si>
  <si>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</si>
  <si>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</si>
  <si>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</si>
  <si>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</si>
  <si>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</si>
  <si>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</si>
  <si>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</si>
  <si>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</si>
  <si>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</si>
  <si>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</si>
  <si>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</si>
  <si>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</si>
  <si>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</si>
  <si>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</si>
  <si>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</si>
  <si>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</si>
  <si>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</si>
  <si>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</si>
  <si>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</si>
  <si>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</si>
  <si>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</si>
  <si>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</si>
  <si>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</si>
  <si>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</si>
  <si>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</si>
  <si>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</si>
  <si>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</si>
  <si>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</si>
  <si>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</si>
  <si>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</si>
  <si>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</si>
  <si>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</si>
  <si>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</si>
  <si>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</si>
  <si>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</si>
  <si>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</si>
  <si>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</si>
  <si>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</si>
  <si>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</si>
  <si>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</si>
  <si>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</si>
  <si>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</si>
  <si>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</si>
  <si>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</si>
  <si>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</si>
  <si>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</si>
  <si>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</si>
  <si>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</si>
  <si>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</si>
  <si>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</si>
  <si>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</si>
  <si>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</si>
  <si>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</si>
  <si>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</si>
  <si>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Graduation weightage 40 %</t>
  </si>
  <si>
    <t>BPED/DPED weightage 40 %</t>
  </si>
  <si>
    <t>Postgraduation weightage10%</t>
  </si>
  <si>
    <t>Mphill weightage5%</t>
  </si>
  <si>
    <t>B.P.E.D 4 YRS weightage 80%</t>
  </si>
  <si>
    <t>PHD weightage 5 MARKS</t>
  </si>
  <si>
    <t>total weightage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</si>
</sst>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N21"/>
  <sheetViews>
    <sheetView tabSelected="1" zoomScalePageLayoutView="0" workbookViewId="0" topLeftCell="A1">
      <selection activeCell="B14" sqref="B14"/>
    </sheetView>
  </sheetViews>
  <sheetFormatPr defaultColWidth="9.140625" defaultRowHeight="15"/>
  <sheetData>
    <row r="1" spans="1:170" s="5" customFormat="1" ht="60">
      <c r="A1" s="5" t="s">
        <v>440</v>
      </c>
      <c r="B1" s="5" t="s">
        <v>441</v>
      </c>
      <c r="C1" s="5" t="s">
        <v>442</v>
      </c>
      <c r="D1" s="5" t="s">
        <v>443</v>
      </c>
      <c r="E1" s="5" t="s">
        <v>444</v>
      </c>
      <c r="F1" s="5" t="s">
        <v>445</v>
      </c>
      <c r="G1" s="5" t="s">
        <v>446</v>
      </c>
      <c r="H1" s="5" t="s">
        <v>447</v>
      </c>
      <c r="I1" s="5" t="s">
        <v>448</v>
      </c>
      <c r="J1" s="5" t="s">
        <v>449</v>
      </c>
      <c r="K1" s="5" t="s">
        <v>450</v>
      </c>
      <c r="L1" s="5" t="s">
        <v>451</v>
      </c>
      <c r="M1" s="5" t="s">
        <v>452</v>
      </c>
      <c r="N1" s="5" t="s">
        <v>453</v>
      </c>
      <c r="O1" s="5" t="s">
        <v>78</v>
      </c>
      <c r="P1" s="5" t="s">
        <v>454</v>
      </c>
      <c r="Q1" s="5" t="s">
        <v>455</v>
      </c>
      <c r="R1" s="5" t="s">
        <v>456</v>
      </c>
      <c r="S1" s="5" t="s">
        <v>457</v>
      </c>
      <c r="T1" s="5" t="s">
        <v>458</v>
      </c>
      <c r="U1" s="5" t="s">
        <v>459</v>
      </c>
      <c r="V1" s="5" t="s">
        <v>460</v>
      </c>
      <c r="W1" s="5" t="s">
        <v>461</v>
      </c>
      <c r="X1" s="5" t="s">
        <v>462</v>
      </c>
      <c r="Y1" s="5" t="s">
        <v>457</v>
      </c>
      <c r="Z1" s="5" t="s">
        <v>458</v>
      </c>
      <c r="AA1" s="5" t="s">
        <v>459</v>
      </c>
      <c r="AB1" s="5" t="s">
        <v>460</v>
      </c>
      <c r="AC1" s="5" t="s">
        <v>461</v>
      </c>
      <c r="AD1" s="5" t="s">
        <v>462</v>
      </c>
      <c r="AE1" s="5" t="s">
        <v>463</v>
      </c>
      <c r="AF1" s="5" t="s">
        <v>464</v>
      </c>
      <c r="AG1" s="5" t="s">
        <v>465</v>
      </c>
      <c r="AH1" s="5" t="s">
        <v>466</v>
      </c>
      <c r="AI1" s="5" t="s">
        <v>467</v>
      </c>
      <c r="AJ1" s="5" t="s">
        <v>468</v>
      </c>
      <c r="AK1" s="5" t="s">
        <v>469</v>
      </c>
      <c r="AL1" s="5" t="s">
        <v>470</v>
      </c>
      <c r="AM1" s="5" t="s">
        <v>471</v>
      </c>
      <c r="AN1" s="5" t="s">
        <v>472</v>
      </c>
      <c r="AO1" s="5" t="s">
        <v>473</v>
      </c>
      <c r="AP1" s="5" t="s">
        <v>474</v>
      </c>
      <c r="AQ1" s="5" t="s">
        <v>475</v>
      </c>
      <c r="AR1" s="5" t="s">
        <v>476</v>
      </c>
      <c r="AS1" s="5" t="s">
        <v>477</v>
      </c>
      <c r="AT1" s="5" t="s">
        <v>478</v>
      </c>
      <c r="AU1" s="5" t="s">
        <v>479</v>
      </c>
      <c r="AV1" s="5" t="s">
        <v>480</v>
      </c>
      <c r="AW1" s="5" t="s">
        <v>481</v>
      </c>
      <c r="AX1" s="5" t="s">
        <v>482</v>
      </c>
      <c r="AY1" s="5" t="s">
        <v>483</v>
      </c>
      <c r="AZ1" s="5" t="s">
        <v>484</v>
      </c>
      <c r="BA1" s="5" t="s">
        <v>485</v>
      </c>
      <c r="BB1" s="5" t="s">
        <v>486</v>
      </c>
      <c r="BC1" s="5" t="s">
        <v>487</v>
      </c>
      <c r="BD1" s="5" t="s">
        <v>488</v>
      </c>
      <c r="BE1" s="5" t="s">
        <v>489</v>
      </c>
      <c r="BF1" s="5" t="s">
        <v>490</v>
      </c>
      <c r="BG1" s="5" t="s">
        <v>491</v>
      </c>
      <c r="BH1" s="5" t="s">
        <v>492</v>
      </c>
      <c r="BI1" s="5" t="s">
        <v>493</v>
      </c>
      <c r="BJ1" s="5" t="s">
        <v>494</v>
      </c>
      <c r="BK1" s="5" t="s">
        <v>495</v>
      </c>
      <c r="BL1" s="5" t="s">
        <v>496</v>
      </c>
      <c r="BM1" s="5" t="s">
        <v>497</v>
      </c>
      <c r="BN1" s="5" t="s">
        <v>498</v>
      </c>
      <c r="BO1" s="5" t="s">
        <v>499</v>
      </c>
      <c r="BP1" s="5" t="s">
        <v>500</v>
      </c>
      <c r="BQ1" s="5" t="s">
        <v>501</v>
      </c>
      <c r="BR1" s="5" t="s">
        <v>502</v>
      </c>
      <c r="BS1" s="5" t="s">
        <v>503</v>
      </c>
      <c r="BT1" s="5" t="s">
        <v>504</v>
      </c>
      <c r="BU1" s="5" t="s">
        <v>505</v>
      </c>
      <c r="BV1" s="5" t="s">
        <v>506</v>
      </c>
      <c r="BW1" s="5" t="s">
        <v>507</v>
      </c>
      <c r="BX1" s="5" t="s">
        <v>508</v>
      </c>
      <c r="BY1" s="5" t="s">
        <v>509</v>
      </c>
      <c r="BZ1" s="5" t="s">
        <v>510</v>
      </c>
      <c r="CA1" s="5" t="s">
        <v>511</v>
      </c>
      <c r="CB1" s="5" t="s">
        <v>512</v>
      </c>
      <c r="CC1" s="5" t="s">
        <v>513</v>
      </c>
      <c r="CD1" s="5" t="s">
        <v>514</v>
      </c>
      <c r="CE1" s="5" t="s">
        <v>515</v>
      </c>
      <c r="CF1" s="5" t="s">
        <v>516</v>
      </c>
      <c r="CG1" s="5" t="s">
        <v>517</v>
      </c>
      <c r="CH1" s="5" t="s">
        <v>518</v>
      </c>
      <c r="CI1" s="5" t="s">
        <v>519</v>
      </c>
      <c r="CJ1" s="5" t="s">
        <v>520</v>
      </c>
      <c r="CK1" s="5" t="s">
        <v>521</v>
      </c>
      <c r="CL1" s="5" t="s">
        <v>522</v>
      </c>
      <c r="CM1" s="5" t="s">
        <v>523</v>
      </c>
      <c r="CN1" s="5" t="s">
        <v>524</v>
      </c>
      <c r="CO1" s="5" t="s">
        <v>525</v>
      </c>
      <c r="CP1" s="5" t="s">
        <v>526</v>
      </c>
      <c r="CQ1" s="5" t="s">
        <v>527</v>
      </c>
      <c r="CR1" s="5" t="s">
        <v>528</v>
      </c>
      <c r="CS1" s="5" t="s">
        <v>529</v>
      </c>
      <c r="CT1" s="5" t="s">
        <v>530</v>
      </c>
      <c r="CU1" s="5" t="s">
        <v>531</v>
      </c>
      <c r="CV1" s="5" t="s">
        <v>532</v>
      </c>
      <c r="CW1" s="5" t="s">
        <v>533</v>
      </c>
      <c r="CX1" s="5" t="s">
        <v>534</v>
      </c>
      <c r="CY1" s="5" t="s">
        <v>535</v>
      </c>
      <c r="CZ1" s="5" t="s">
        <v>536</v>
      </c>
      <c r="DA1" s="5" t="s">
        <v>537</v>
      </c>
      <c r="DB1" s="5" t="s">
        <v>538</v>
      </c>
      <c r="DC1" s="5" t="s">
        <v>539</v>
      </c>
      <c r="DD1" s="5" t="s">
        <v>540</v>
      </c>
      <c r="DE1" s="5" t="s">
        <v>541</v>
      </c>
      <c r="DF1" s="5" t="s">
        <v>542</v>
      </c>
      <c r="DG1" s="5" t="s">
        <v>543</v>
      </c>
      <c r="DH1" s="5" t="s">
        <v>544</v>
      </c>
      <c r="DI1" s="5" t="s">
        <v>545</v>
      </c>
      <c r="DJ1" s="5" t="s">
        <v>546</v>
      </c>
      <c r="DK1" s="5" t="s">
        <v>547</v>
      </c>
      <c r="DL1" s="5" t="s">
        <v>548</v>
      </c>
      <c r="DM1" s="5" t="s">
        <v>549</v>
      </c>
      <c r="DN1" s="5" t="s">
        <v>550</v>
      </c>
      <c r="DO1" s="5" t="s">
        <v>551</v>
      </c>
      <c r="DP1" s="5" t="s">
        <v>552</v>
      </c>
      <c r="DQ1" s="5" t="s">
        <v>553</v>
      </c>
      <c r="DR1" s="5" t="s">
        <v>554</v>
      </c>
      <c r="DS1" s="5" t="s">
        <v>555</v>
      </c>
      <c r="DT1" s="5" t="s">
        <v>556</v>
      </c>
      <c r="DU1" s="5" t="s">
        <v>557</v>
      </c>
      <c r="DV1" s="5" t="s">
        <v>558</v>
      </c>
      <c r="DW1" s="5" t="s">
        <v>559</v>
      </c>
      <c r="DX1" s="5" t="s">
        <v>560</v>
      </c>
      <c r="DY1" s="5" t="s">
        <v>561</v>
      </c>
      <c r="DZ1" s="5" t="s">
        <v>562</v>
      </c>
      <c r="EA1" s="5" t="s">
        <v>563</v>
      </c>
      <c r="EB1" s="5" t="s">
        <v>450</v>
      </c>
      <c r="EC1" s="5" t="s">
        <v>564</v>
      </c>
      <c r="ED1" s="5" t="s">
        <v>565</v>
      </c>
      <c r="EE1" s="5" t="s">
        <v>566</v>
      </c>
      <c r="EF1" s="5" t="s">
        <v>567</v>
      </c>
      <c r="EG1" s="5" t="s">
        <v>568</v>
      </c>
      <c r="EH1" s="5" t="s">
        <v>569</v>
      </c>
      <c r="EI1" s="5" t="s">
        <v>570</v>
      </c>
      <c r="EJ1" s="5" t="s">
        <v>571</v>
      </c>
      <c r="EK1" s="5" t="s">
        <v>567</v>
      </c>
      <c r="EL1" s="5" t="s">
        <v>572</v>
      </c>
      <c r="EM1" s="5" t="s">
        <v>573</v>
      </c>
      <c r="EN1" s="5" t="s">
        <v>565</v>
      </c>
      <c r="EO1" s="5" t="s">
        <v>566</v>
      </c>
      <c r="EP1" s="5" t="s">
        <v>567</v>
      </c>
      <c r="EQ1" s="5" t="s">
        <v>453</v>
      </c>
      <c r="ER1" s="5" t="s">
        <v>573</v>
      </c>
      <c r="ES1" s="5" t="s">
        <v>565</v>
      </c>
      <c r="ET1" s="5" t="s">
        <v>566</v>
      </c>
      <c r="EU1" s="5" t="s">
        <v>567</v>
      </c>
      <c r="EV1" s="5" t="s">
        <v>78</v>
      </c>
      <c r="EW1" s="5" t="s">
        <v>574</v>
      </c>
      <c r="EX1" s="5" t="s">
        <v>575</v>
      </c>
      <c r="EY1" s="5" t="s">
        <v>576</v>
      </c>
      <c r="EZ1" s="5" t="s">
        <v>566</v>
      </c>
      <c r="FA1" s="5" t="s">
        <v>567</v>
      </c>
      <c r="FB1" s="5" t="s">
        <v>454</v>
      </c>
      <c r="FC1" s="5" t="s">
        <v>577</v>
      </c>
      <c r="FD1" s="5" t="s">
        <v>578</v>
      </c>
      <c r="FE1" s="5" t="s">
        <v>579</v>
      </c>
      <c r="FF1" s="5" t="s">
        <v>580</v>
      </c>
      <c r="FG1" s="5" t="s">
        <v>581</v>
      </c>
      <c r="FH1" s="6" t="s">
        <v>582</v>
      </c>
      <c r="FI1" s="6" t="s">
        <v>583</v>
      </c>
      <c r="FJ1" s="6" t="s">
        <v>584</v>
      </c>
      <c r="FK1" s="6" t="s">
        <v>585</v>
      </c>
      <c r="FL1" s="6" t="s">
        <v>586</v>
      </c>
      <c r="FM1" s="6" t="s">
        <v>587</v>
      </c>
      <c r="FN1" s="7" t="s">
        <v>588</v>
      </c>
    </row>
    <row r="2" spans="1:170" ht="15">
      <c r="A2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7</v>
      </c>
      <c r="K2" s="1" t="s">
        <v>8</v>
      </c>
      <c r="L2" s="1" t="s">
        <v>9</v>
      </c>
      <c r="M2" s="1" t="s">
        <v>9</v>
      </c>
      <c r="N2" s="1" t="s">
        <v>9</v>
      </c>
      <c r="O2" s="1" t="s">
        <v>10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14</v>
      </c>
      <c r="V2" s="1" t="s">
        <v>15</v>
      </c>
      <c r="W2" s="1" t="s">
        <v>16</v>
      </c>
      <c r="X2" s="1" t="s">
        <v>17</v>
      </c>
      <c r="Y2" s="1" t="s">
        <v>13</v>
      </c>
      <c r="Z2" s="1" t="s">
        <v>14</v>
      </c>
      <c r="AA2" s="1" t="s">
        <v>14</v>
      </c>
      <c r="AB2" s="1" t="s">
        <v>15</v>
      </c>
      <c r="AC2" s="1" t="s">
        <v>16</v>
      </c>
      <c r="AD2" s="1" t="s">
        <v>17</v>
      </c>
      <c r="AE2" s="1" t="s">
        <v>18</v>
      </c>
      <c r="AF2" s="1" t="s">
        <v>7</v>
      </c>
      <c r="AG2" s="1" t="s">
        <v>19</v>
      </c>
      <c r="AH2" s="1">
        <v>2008</v>
      </c>
      <c r="AI2" s="1" t="s">
        <v>20</v>
      </c>
      <c r="AJ2" s="1" t="s">
        <v>21</v>
      </c>
      <c r="AK2" s="1">
        <v>1457</v>
      </c>
      <c r="AL2" s="1">
        <v>2400</v>
      </c>
      <c r="AM2" s="1">
        <v>60.71</v>
      </c>
      <c r="AN2" s="1" t="s">
        <v>22</v>
      </c>
      <c r="AO2" s="1" t="s">
        <v>7</v>
      </c>
      <c r="AP2" s="1" t="s">
        <v>23</v>
      </c>
      <c r="AQ2" s="1">
        <v>2009</v>
      </c>
      <c r="AR2" s="1" t="s">
        <v>24</v>
      </c>
      <c r="AS2" s="1" t="s">
        <v>21</v>
      </c>
      <c r="AT2" s="1">
        <v>694</v>
      </c>
      <c r="AU2" s="1">
        <v>1000</v>
      </c>
      <c r="AV2" s="1">
        <v>69.4</v>
      </c>
      <c r="AW2" s="1"/>
      <c r="AX2" s="1"/>
      <c r="AY2" s="1"/>
      <c r="AZ2" s="1"/>
      <c r="BA2" s="1"/>
      <c r="BB2" s="1"/>
      <c r="BC2" s="1"/>
      <c r="BD2" s="1"/>
      <c r="BE2" s="1"/>
      <c r="BF2" s="1" t="s">
        <v>25</v>
      </c>
      <c r="BG2" s="1" t="s">
        <v>7</v>
      </c>
      <c r="BH2" s="1" t="s">
        <v>26</v>
      </c>
      <c r="BI2" s="1">
        <v>2011</v>
      </c>
      <c r="BJ2" s="1" t="s">
        <v>27</v>
      </c>
      <c r="BK2" s="1" t="s">
        <v>21</v>
      </c>
      <c r="BL2" s="1">
        <v>1342</v>
      </c>
      <c r="BM2" s="1">
        <v>1850</v>
      </c>
      <c r="BN2" s="1">
        <v>72.54</v>
      </c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 t="s">
        <v>28</v>
      </c>
      <c r="CZ2" s="1" t="s">
        <v>7</v>
      </c>
      <c r="DA2" s="1" t="s">
        <v>29</v>
      </c>
      <c r="DB2" s="1">
        <v>2013</v>
      </c>
      <c r="DC2" s="1" t="s">
        <v>30</v>
      </c>
      <c r="DD2" s="1" t="s">
        <v>31</v>
      </c>
      <c r="DE2" s="1">
        <v>459</v>
      </c>
      <c r="DF2" s="1">
        <v>700</v>
      </c>
      <c r="DG2" s="1">
        <v>65.57</v>
      </c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2">
        <f aca="true" t="shared" si="0" ref="FH2:FH21">_xlfn.IFERROR(ROUND((AK2/AL2*40),4),0)</f>
        <v>24.2833</v>
      </c>
      <c r="FI2" s="2">
        <f aca="true" t="shared" si="1" ref="FI2:FI21">_xlfn.IFERROR(ROUND((AT2/AU2*40),4),0)</f>
        <v>27.76</v>
      </c>
      <c r="FJ2" s="2">
        <f aca="true" t="shared" si="2" ref="FJ2:FJ21">_xlfn.IFERROR(ROUND((BL2/BM2*10),4),0)</f>
        <v>7.2541</v>
      </c>
      <c r="FK2" s="3">
        <f aca="true" t="shared" si="3" ref="FK2:FK21">_xlfn.IFERROR(ROUND((DE2/DF2*10),4),0)</f>
        <v>6.5571</v>
      </c>
      <c r="FL2" s="3">
        <f aca="true" t="shared" si="4" ref="FL2:FL21">_xlfn.IFERROR(ROUND((DN2/DO2*80),4),0)</f>
        <v>0</v>
      </c>
      <c r="FM2" s="4">
        <f aca="true" t="shared" si="5" ref="FM2:FM21">DQ2</f>
        <v>0</v>
      </c>
      <c r="FN2" s="3">
        <f aca="true" t="shared" si="6" ref="FN2:FN21">SUM(FH2:FM2)</f>
        <v>65.8545</v>
      </c>
    </row>
    <row r="3" spans="1:170" ht="15">
      <c r="A3">
        <v>2</v>
      </c>
      <c r="B3" s="1" t="s">
        <v>32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5</v>
      </c>
      <c r="H3" s="1" t="s">
        <v>37</v>
      </c>
      <c r="I3" s="1" t="s">
        <v>7</v>
      </c>
      <c r="J3" s="1" t="s">
        <v>7</v>
      </c>
      <c r="K3" s="1" t="s">
        <v>8</v>
      </c>
      <c r="L3" s="1" t="s">
        <v>9</v>
      </c>
      <c r="M3" s="1" t="s">
        <v>9</v>
      </c>
      <c r="N3" s="1" t="s">
        <v>9</v>
      </c>
      <c r="O3" s="1" t="s">
        <v>10</v>
      </c>
      <c r="P3" s="1" t="s">
        <v>10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  <c r="W3" s="1" t="s">
        <v>38</v>
      </c>
      <c r="X3" s="1" t="s">
        <v>39</v>
      </c>
      <c r="Y3" s="1" t="s">
        <v>40</v>
      </c>
      <c r="Z3" s="1" t="s">
        <v>41</v>
      </c>
      <c r="AA3" s="1" t="s">
        <v>42</v>
      </c>
      <c r="AB3" s="1" t="s">
        <v>43</v>
      </c>
      <c r="AC3" s="1" t="s">
        <v>38</v>
      </c>
      <c r="AD3" s="1" t="s">
        <v>39</v>
      </c>
      <c r="AE3" s="1" t="s">
        <v>18</v>
      </c>
      <c r="AF3" s="1" t="s">
        <v>7</v>
      </c>
      <c r="AG3" s="1" t="s">
        <v>44</v>
      </c>
      <c r="AH3" s="1">
        <v>2004</v>
      </c>
      <c r="AI3" s="1" t="s">
        <v>45</v>
      </c>
      <c r="AJ3" s="1" t="s">
        <v>46</v>
      </c>
      <c r="AK3" s="1">
        <v>2035</v>
      </c>
      <c r="AL3" s="1">
        <v>3100</v>
      </c>
      <c r="AM3" s="1">
        <v>65.65</v>
      </c>
      <c r="AN3" s="1" t="s">
        <v>22</v>
      </c>
      <c r="AO3" s="1" t="s">
        <v>7</v>
      </c>
      <c r="AP3" s="1" t="s">
        <v>47</v>
      </c>
      <c r="AQ3" s="1">
        <v>2009</v>
      </c>
      <c r="AR3" s="1" t="s">
        <v>48</v>
      </c>
      <c r="AS3" s="1" t="s">
        <v>49</v>
      </c>
      <c r="AT3" s="1">
        <v>584</v>
      </c>
      <c r="AU3" s="1">
        <v>900</v>
      </c>
      <c r="AV3" s="1">
        <v>64.89</v>
      </c>
      <c r="AW3" s="1"/>
      <c r="AX3" s="1"/>
      <c r="AY3" s="1"/>
      <c r="AZ3" s="1"/>
      <c r="BA3" s="1"/>
      <c r="BB3" s="1"/>
      <c r="BC3" s="1"/>
      <c r="BD3" s="1"/>
      <c r="BE3" s="1"/>
      <c r="BF3" s="1" t="s">
        <v>25</v>
      </c>
      <c r="BG3" s="1" t="s">
        <v>7</v>
      </c>
      <c r="BH3" s="1" t="s">
        <v>50</v>
      </c>
      <c r="BI3" s="1">
        <v>2006</v>
      </c>
      <c r="BJ3" s="1" t="s">
        <v>51</v>
      </c>
      <c r="BK3" s="1" t="s">
        <v>52</v>
      </c>
      <c r="BL3" s="1">
        <v>1297</v>
      </c>
      <c r="BM3" s="1">
        <v>1850</v>
      </c>
      <c r="BN3" s="1">
        <v>70.11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 t="s">
        <v>28</v>
      </c>
      <c r="CZ3" s="1" t="s">
        <v>7</v>
      </c>
      <c r="DA3" s="1" t="s">
        <v>53</v>
      </c>
      <c r="DB3" s="1">
        <v>2007</v>
      </c>
      <c r="DC3" s="1" t="s">
        <v>51</v>
      </c>
      <c r="DD3" s="1" t="s">
        <v>54</v>
      </c>
      <c r="DE3" s="1">
        <v>198</v>
      </c>
      <c r="DF3" s="1">
        <v>300</v>
      </c>
      <c r="DG3" s="1">
        <v>66</v>
      </c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2">
        <f t="shared" si="0"/>
        <v>26.2581</v>
      </c>
      <c r="FI3" s="2">
        <f t="shared" si="1"/>
        <v>25.9556</v>
      </c>
      <c r="FJ3" s="2">
        <f t="shared" si="2"/>
        <v>7.0108</v>
      </c>
      <c r="FK3" s="3">
        <f t="shared" si="3"/>
        <v>6.6</v>
      </c>
      <c r="FL3" s="3">
        <f t="shared" si="4"/>
        <v>0</v>
      </c>
      <c r="FM3" s="4">
        <f t="shared" si="5"/>
        <v>0</v>
      </c>
      <c r="FN3" s="3">
        <f t="shared" si="6"/>
        <v>65.8245</v>
      </c>
    </row>
    <row r="4" spans="1:170" ht="15">
      <c r="A4">
        <v>3</v>
      </c>
      <c r="B4" s="1" t="s">
        <v>55</v>
      </c>
      <c r="C4" s="1" t="s">
        <v>56</v>
      </c>
      <c r="D4" s="1" t="s">
        <v>57</v>
      </c>
      <c r="E4" s="1" t="s">
        <v>58</v>
      </c>
      <c r="F4" s="1" t="s">
        <v>59</v>
      </c>
      <c r="G4" s="1" t="s">
        <v>60</v>
      </c>
      <c r="H4" s="1" t="s">
        <v>37</v>
      </c>
      <c r="I4" s="1" t="s">
        <v>7</v>
      </c>
      <c r="J4" s="1" t="s">
        <v>7</v>
      </c>
      <c r="K4" s="1" t="s">
        <v>61</v>
      </c>
      <c r="L4" s="1" t="s">
        <v>9</v>
      </c>
      <c r="M4" s="1" t="s">
        <v>9</v>
      </c>
      <c r="N4" s="1" t="s">
        <v>9</v>
      </c>
      <c r="O4" s="1" t="s">
        <v>7</v>
      </c>
      <c r="P4" s="1" t="s">
        <v>10</v>
      </c>
      <c r="Q4" s="1" t="s">
        <v>62</v>
      </c>
      <c r="R4" s="1" t="s">
        <v>63</v>
      </c>
      <c r="S4" s="1" t="s">
        <v>64</v>
      </c>
      <c r="T4" s="1" t="s">
        <v>65</v>
      </c>
      <c r="U4" s="1" t="s">
        <v>66</v>
      </c>
      <c r="V4" s="1" t="s">
        <v>67</v>
      </c>
      <c r="W4" s="1" t="s">
        <v>62</v>
      </c>
      <c r="X4" s="1" t="s">
        <v>68</v>
      </c>
      <c r="Y4" s="1" t="s">
        <v>64</v>
      </c>
      <c r="Z4" s="1" t="s">
        <v>65</v>
      </c>
      <c r="AA4" s="1" t="s">
        <v>66</v>
      </c>
      <c r="AB4" s="1" t="s">
        <v>67</v>
      </c>
      <c r="AC4" s="1" t="s">
        <v>62</v>
      </c>
      <c r="AD4" s="1" t="s">
        <v>68</v>
      </c>
      <c r="AE4" s="1" t="s">
        <v>18</v>
      </c>
      <c r="AF4" s="1" t="s">
        <v>7</v>
      </c>
      <c r="AG4" s="1" t="s">
        <v>69</v>
      </c>
      <c r="AH4" s="1">
        <v>2009</v>
      </c>
      <c r="AI4" s="1" t="s">
        <v>70</v>
      </c>
      <c r="AJ4" s="1" t="s">
        <v>71</v>
      </c>
      <c r="AK4" s="1">
        <v>1988</v>
      </c>
      <c r="AL4" s="1">
        <v>2975</v>
      </c>
      <c r="AM4" s="1">
        <v>66.82</v>
      </c>
      <c r="AN4" s="1" t="s">
        <v>22</v>
      </c>
      <c r="AO4" s="1" t="s">
        <v>7</v>
      </c>
      <c r="AP4" s="1" t="s">
        <v>72</v>
      </c>
      <c r="AQ4" s="1">
        <v>2010</v>
      </c>
      <c r="AR4" s="1" t="s">
        <v>70</v>
      </c>
      <c r="AS4" s="1" t="s">
        <v>71</v>
      </c>
      <c r="AT4" s="1">
        <v>991</v>
      </c>
      <c r="AU4" s="1">
        <v>1250</v>
      </c>
      <c r="AV4" s="1">
        <v>79.28</v>
      </c>
      <c r="AW4" s="1"/>
      <c r="AX4" s="1"/>
      <c r="AY4" s="1"/>
      <c r="AZ4" s="1"/>
      <c r="BA4" s="1"/>
      <c r="BB4" s="1"/>
      <c r="BC4" s="1"/>
      <c r="BD4" s="1"/>
      <c r="BE4" s="1"/>
      <c r="BF4" s="1" t="s">
        <v>25</v>
      </c>
      <c r="BG4" s="1" t="s">
        <v>7</v>
      </c>
      <c r="BH4" s="1" t="s">
        <v>73</v>
      </c>
      <c r="BI4" s="1">
        <v>2013</v>
      </c>
      <c r="BJ4" s="1" t="s">
        <v>70</v>
      </c>
      <c r="BK4" s="1" t="s">
        <v>71</v>
      </c>
      <c r="BL4" s="1">
        <v>1312</v>
      </c>
      <c r="BM4" s="1">
        <v>1825</v>
      </c>
      <c r="BN4" s="1">
        <v>71.89</v>
      </c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 t="s">
        <v>61</v>
      </c>
      <c r="EC4" s="1" t="s">
        <v>74</v>
      </c>
      <c r="ED4" s="1" t="s">
        <v>75</v>
      </c>
      <c r="EE4" s="1" t="s">
        <v>76</v>
      </c>
      <c r="EF4" s="1" t="s">
        <v>77</v>
      </c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 t="s">
        <v>78</v>
      </c>
      <c r="EW4" s="1" t="s">
        <v>79</v>
      </c>
      <c r="EX4" s="1" t="s">
        <v>80</v>
      </c>
      <c r="EY4" s="1" t="s">
        <v>81</v>
      </c>
      <c r="EZ4" s="1" t="s">
        <v>82</v>
      </c>
      <c r="FA4" s="1" t="s">
        <v>83</v>
      </c>
      <c r="FB4" s="1"/>
      <c r="FC4" s="1"/>
      <c r="FD4" s="1"/>
      <c r="FE4" s="1"/>
      <c r="FF4" s="1"/>
      <c r="FG4" s="1"/>
      <c r="FH4" s="2">
        <f t="shared" si="0"/>
        <v>26.7294</v>
      </c>
      <c r="FI4" s="2">
        <f t="shared" si="1"/>
        <v>31.712</v>
      </c>
      <c r="FJ4" s="2">
        <f t="shared" si="2"/>
        <v>7.189</v>
      </c>
      <c r="FK4" s="3">
        <f t="shared" si="3"/>
        <v>0</v>
      </c>
      <c r="FL4" s="3">
        <f t="shared" si="4"/>
        <v>0</v>
      </c>
      <c r="FM4" s="4">
        <f t="shared" si="5"/>
        <v>0</v>
      </c>
      <c r="FN4" s="3">
        <f t="shared" si="6"/>
        <v>65.63040000000001</v>
      </c>
    </row>
    <row r="5" spans="1:170" ht="15">
      <c r="A5">
        <v>4</v>
      </c>
      <c r="B5" s="1" t="s">
        <v>84</v>
      </c>
      <c r="C5" s="1" t="s">
        <v>85</v>
      </c>
      <c r="D5" s="1" t="s">
        <v>86</v>
      </c>
      <c r="E5" s="1" t="s">
        <v>87</v>
      </c>
      <c r="F5" s="1" t="s">
        <v>88</v>
      </c>
      <c r="G5" s="1" t="s">
        <v>60</v>
      </c>
      <c r="H5" s="1" t="s">
        <v>6</v>
      </c>
      <c r="I5" s="1" t="s">
        <v>7</v>
      </c>
      <c r="J5" s="1" t="s">
        <v>7</v>
      </c>
      <c r="K5" s="1" t="s">
        <v>8</v>
      </c>
      <c r="L5" s="1" t="s">
        <v>9</v>
      </c>
      <c r="M5" s="1" t="s">
        <v>9</v>
      </c>
      <c r="N5" s="1" t="s">
        <v>9</v>
      </c>
      <c r="O5" s="1" t="s">
        <v>10</v>
      </c>
      <c r="P5" s="1" t="s">
        <v>10</v>
      </c>
      <c r="Q5" s="1" t="s">
        <v>89</v>
      </c>
      <c r="R5" s="1" t="s">
        <v>90</v>
      </c>
      <c r="S5" s="1" t="s">
        <v>91</v>
      </c>
      <c r="T5" s="1" t="s">
        <v>92</v>
      </c>
      <c r="U5" s="1" t="s">
        <v>93</v>
      </c>
      <c r="V5" s="1" t="s">
        <v>94</v>
      </c>
      <c r="W5" s="1" t="s">
        <v>89</v>
      </c>
      <c r="X5" s="1" t="s">
        <v>90</v>
      </c>
      <c r="Y5" s="1" t="s">
        <v>91</v>
      </c>
      <c r="Z5" s="1" t="s">
        <v>92</v>
      </c>
      <c r="AA5" s="1" t="s">
        <v>93</v>
      </c>
      <c r="AB5" s="1" t="s">
        <v>94</v>
      </c>
      <c r="AC5" s="1" t="s">
        <v>89</v>
      </c>
      <c r="AD5" s="1" t="s">
        <v>90</v>
      </c>
      <c r="AE5" s="1" t="s">
        <v>18</v>
      </c>
      <c r="AF5" s="1" t="s">
        <v>7</v>
      </c>
      <c r="AG5" s="1" t="s">
        <v>95</v>
      </c>
      <c r="AH5" s="1">
        <v>2005</v>
      </c>
      <c r="AI5" s="1" t="s">
        <v>96</v>
      </c>
      <c r="AJ5" s="1" t="s">
        <v>97</v>
      </c>
      <c r="AK5" s="1">
        <v>2199</v>
      </c>
      <c r="AL5" s="1">
        <v>3100</v>
      </c>
      <c r="AM5" s="1">
        <v>70.94</v>
      </c>
      <c r="AN5" s="1" t="s">
        <v>22</v>
      </c>
      <c r="AO5" s="1" t="s">
        <v>7</v>
      </c>
      <c r="AP5" s="1" t="s">
        <v>98</v>
      </c>
      <c r="AQ5" s="1">
        <v>2009</v>
      </c>
      <c r="AR5" s="1" t="s">
        <v>96</v>
      </c>
      <c r="AS5" s="1" t="s">
        <v>99</v>
      </c>
      <c r="AT5" s="1">
        <v>906</v>
      </c>
      <c r="AU5" s="1">
        <v>1200</v>
      </c>
      <c r="AV5" s="1">
        <v>75.5</v>
      </c>
      <c r="AW5" s="1"/>
      <c r="AX5" s="1"/>
      <c r="AY5" s="1"/>
      <c r="AZ5" s="1"/>
      <c r="BA5" s="1"/>
      <c r="BB5" s="1"/>
      <c r="BC5" s="1"/>
      <c r="BD5" s="1"/>
      <c r="BE5" s="1"/>
      <c r="BF5" s="1" t="s">
        <v>25</v>
      </c>
      <c r="BG5" s="1" t="s">
        <v>7</v>
      </c>
      <c r="BH5" s="1" t="s">
        <v>100</v>
      </c>
      <c r="BI5" s="1">
        <v>2013</v>
      </c>
      <c r="BJ5" s="1" t="s">
        <v>96</v>
      </c>
      <c r="BK5" s="1" t="s">
        <v>101</v>
      </c>
      <c r="BL5" s="1">
        <v>843</v>
      </c>
      <c r="BM5" s="1">
        <v>1200</v>
      </c>
      <c r="BN5" s="1">
        <v>70.25</v>
      </c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2">
        <f t="shared" si="0"/>
        <v>28.3742</v>
      </c>
      <c r="FI5" s="2">
        <f t="shared" si="1"/>
        <v>30.2</v>
      </c>
      <c r="FJ5" s="2">
        <f t="shared" si="2"/>
        <v>7.025</v>
      </c>
      <c r="FK5" s="3">
        <f t="shared" si="3"/>
        <v>0</v>
      </c>
      <c r="FL5" s="3">
        <f t="shared" si="4"/>
        <v>0</v>
      </c>
      <c r="FM5" s="4">
        <f t="shared" si="5"/>
        <v>0</v>
      </c>
      <c r="FN5" s="3">
        <f t="shared" si="6"/>
        <v>65.5992</v>
      </c>
    </row>
    <row r="6" spans="1:170" ht="15">
      <c r="A6">
        <v>5</v>
      </c>
      <c r="B6" s="1" t="s">
        <v>102</v>
      </c>
      <c r="C6" s="1" t="s">
        <v>103</v>
      </c>
      <c r="D6" s="1" t="s">
        <v>104</v>
      </c>
      <c r="E6" s="1" t="s">
        <v>105</v>
      </c>
      <c r="F6" s="1" t="s">
        <v>106</v>
      </c>
      <c r="G6" s="1" t="s">
        <v>5</v>
      </c>
      <c r="H6" s="1" t="s">
        <v>37</v>
      </c>
      <c r="I6" s="1" t="s">
        <v>7</v>
      </c>
      <c r="J6" s="1" t="s">
        <v>7</v>
      </c>
      <c r="K6" s="1" t="s">
        <v>8</v>
      </c>
      <c r="L6" s="1" t="s">
        <v>9</v>
      </c>
      <c r="M6" s="1" t="s">
        <v>9</v>
      </c>
      <c r="N6" s="1" t="s">
        <v>9</v>
      </c>
      <c r="O6" s="1" t="s">
        <v>10</v>
      </c>
      <c r="P6" s="1" t="s">
        <v>10</v>
      </c>
      <c r="Q6" s="1" t="s">
        <v>107</v>
      </c>
      <c r="R6" s="1" t="s">
        <v>108</v>
      </c>
      <c r="S6" s="1" t="s">
        <v>109</v>
      </c>
      <c r="T6" s="1" t="s">
        <v>110</v>
      </c>
      <c r="U6" s="1" t="s">
        <v>111</v>
      </c>
      <c r="V6" s="1" t="s">
        <v>112</v>
      </c>
      <c r="W6" s="1" t="s">
        <v>113</v>
      </c>
      <c r="X6" s="1" t="s">
        <v>108</v>
      </c>
      <c r="Y6" s="1" t="s">
        <v>109</v>
      </c>
      <c r="Z6" s="1" t="s">
        <v>110</v>
      </c>
      <c r="AA6" s="1" t="s">
        <v>111</v>
      </c>
      <c r="AB6" s="1" t="s">
        <v>112</v>
      </c>
      <c r="AC6" s="1" t="s">
        <v>113</v>
      </c>
      <c r="AD6" s="1" t="s">
        <v>108</v>
      </c>
      <c r="AE6" s="1" t="s">
        <v>18</v>
      </c>
      <c r="AF6" s="1" t="s">
        <v>7</v>
      </c>
      <c r="AG6" s="1" t="s">
        <v>114</v>
      </c>
      <c r="AH6" s="1">
        <v>2002</v>
      </c>
      <c r="AI6" s="1" t="s">
        <v>115</v>
      </c>
      <c r="AJ6" s="1" t="s">
        <v>71</v>
      </c>
      <c r="AK6" s="1">
        <v>1755</v>
      </c>
      <c r="AL6" s="1">
        <v>2975</v>
      </c>
      <c r="AM6" s="1">
        <v>58.99</v>
      </c>
      <c r="AN6" s="1" t="s">
        <v>22</v>
      </c>
      <c r="AO6" s="1" t="s">
        <v>7</v>
      </c>
      <c r="AP6" s="1" t="s">
        <v>116</v>
      </c>
      <c r="AQ6" s="1">
        <v>2004</v>
      </c>
      <c r="AR6" s="1" t="s">
        <v>117</v>
      </c>
      <c r="AS6" s="1" t="s">
        <v>97</v>
      </c>
      <c r="AT6" s="1">
        <v>871</v>
      </c>
      <c r="AU6" s="1">
        <v>1200</v>
      </c>
      <c r="AV6" s="1">
        <v>72.58</v>
      </c>
      <c r="AW6" s="1"/>
      <c r="AX6" s="1"/>
      <c r="AY6" s="1"/>
      <c r="AZ6" s="1"/>
      <c r="BA6" s="1"/>
      <c r="BB6" s="1"/>
      <c r="BC6" s="1"/>
      <c r="BD6" s="1"/>
      <c r="BE6" s="1"/>
      <c r="BF6" s="1" t="s">
        <v>25</v>
      </c>
      <c r="BG6" s="1" t="s">
        <v>7</v>
      </c>
      <c r="BH6" s="1" t="s">
        <v>118</v>
      </c>
      <c r="BI6" s="1">
        <v>2010</v>
      </c>
      <c r="BJ6" s="1" t="s">
        <v>119</v>
      </c>
      <c r="BK6" s="1" t="s">
        <v>97</v>
      </c>
      <c r="BL6" s="1">
        <v>613</v>
      </c>
      <c r="BM6" s="1">
        <v>1000</v>
      </c>
      <c r="BN6" s="1">
        <v>61.3</v>
      </c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 t="s">
        <v>28</v>
      </c>
      <c r="CZ6" s="1" t="s">
        <v>7</v>
      </c>
      <c r="DA6" s="1" t="s">
        <v>120</v>
      </c>
      <c r="DB6" s="1">
        <v>2011</v>
      </c>
      <c r="DC6" s="1" t="s">
        <v>70</v>
      </c>
      <c r="DD6" s="1" t="s">
        <v>121</v>
      </c>
      <c r="DE6" s="1">
        <v>401</v>
      </c>
      <c r="DF6" s="1">
        <v>600</v>
      </c>
      <c r="DG6" s="1">
        <v>66.83</v>
      </c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2">
        <f t="shared" si="0"/>
        <v>23.5966</v>
      </c>
      <c r="FI6" s="2">
        <f t="shared" si="1"/>
        <v>29.0333</v>
      </c>
      <c r="FJ6" s="2">
        <f t="shared" si="2"/>
        <v>6.13</v>
      </c>
      <c r="FK6" s="3">
        <f t="shared" si="3"/>
        <v>6.6833</v>
      </c>
      <c r="FL6" s="3">
        <f t="shared" si="4"/>
        <v>0</v>
      </c>
      <c r="FM6" s="4">
        <f t="shared" si="5"/>
        <v>0</v>
      </c>
      <c r="FN6" s="3">
        <f t="shared" si="6"/>
        <v>65.4432</v>
      </c>
    </row>
    <row r="7" spans="1:170" ht="15">
      <c r="A7">
        <v>6</v>
      </c>
      <c r="B7" s="1" t="s">
        <v>122</v>
      </c>
      <c r="C7" s="1" t="s">
        <v>123</v>
      </c>
      <c r="D7" s="1" t="s">
        <v>124</v>
      </c>
      <c r="E7" s="1" t="s">
        <v>125</v>
      </c>
      <c r="F7" s="1" t="s">
        <v>126</v>
      </c>
      <c r="G7" s="1" t="s">
        <v>5</v>
      </c>
      <c r="H7" s="1" t="s">
        <v>37</v>
      </c>
      <c r="I7" s="1" t="s">
        <v>7</v>
      </c>
      <c r="J7" s="1" t="s">
        <v>7</v>
      </c>
      <c r="K7" s="1" t="s">
        <v>127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128</v>
      </c>
      <c r="R7" s="1" t="s">
        <v>129</v>
      </c>
      <c r="S7" s="1" t="s">
        <v>130</v>
      </c>
      <c r="T7" s="1" t="s">
        <v>131</v>
      </c>
      <c r="U7" s="1" t="s">
        <v>132</v>
      </c>
      <c r="V7" s="1" t="s">
        <v>133</v>
      </c>
      <c r="W7" s="1" t="s">
        <v>134</v>
      </c>
      <c r="X7" s="1" t="s">
        <v>135</v>
      </c>
      <c r="Y7" s="1" t="s">
        <v>130</v>
      </c>
      <c r="Z7" s="1" t="s">
        <v>131</v>
      </c>
      <c r="AA7" s="1" t="s">
        <v>132</v>
      </c>
      <c r="AB7" s="1" t="s">
        <v>133</v>
      </c>
      <c r="AC7" s="1" t="s">
        <v>134</v>
      </c>
      <c r="AD7" s="1" t="s">
        <v>135</v>
      </c>
      <c r="AE7" s="1" t="s">
        <v>18</v>
      </c>
      <c r="AF7" s="1" t="s">
        <v>7</v>
      </c>
      <c r="AG7" s="1" t="s">
        <v>136</v>
      </c>
      <c r="AH7" s="1">
        <v>2002</v>
      </c>
      <c r="AI7" s="1" t="s">
        <v>137</v>
      </c>
      <c r="AJ7" s="1" t="s">
        <v>71</v>
      </c>
      <c r="AK7" s="1">
        <v>1735</v>
      </c>
      <c r="AL7" s="1">
        <v>2975</v>
      </c>
      <c r="AM7" s="1">
        <v>58.32</v>
      </c>
      <c r="AN7" s="1" t="s">
        <v>22</v>
      </c>
      <c r="AO7" s="1" t="s">
        <v>7</v>
      </c>
      <c r="AP7" s="1" t="s">
        <v>138</v>
      </c>
      <c r="AQ7" s="1">
        <v>2013</v>
      </c>
      <c r="AR7" s="1" t="s">
        <v>139</v>
      </c>
      <c r="AS7" s="1" t="s">
        <v>140</v>
      </c>
      <c r="AT7" s="1">
        <v>658</v>
      </c>
      <c r="AU7" s="1">
        <v>900</v>
      </c>
      <c r="AV7" s="1">
        <v>73.11</v>
      </c>
      <c r="AW7" s="1"/>
      <c r="AX7" s="1"/>
      <c r="AY7" s="1"/>
      <c r="AZ7" s="1"/>
      <c r="BA7" s="1"/>
      <c r="BB7" s="1"/>
      <c r="BC7" s="1"/>
      <c r="BD7" s="1"/>
      <c r="BE7" s="1"/>
      <c r="BF7" s="1" t="s">
        <v>25</v>
      </c>
      <c r="BG7" s="1" t="s">
        <v>7</v>
      </c>
      <c r="BH7" s="1" t="s">
        <v>141</v>
      </c>
      <c r="BI7" s="1">
        <v>2004</v>
      </c>
      <c r="BJ7" s="1" t="s">
        <v>142</v>
      </c>
      <c r="BK7" s="1" t="s">
        <v>71</v>
      </c>
      <c r="BL7" s="1">
        <v>1221</v>
      </c>
      <c r="BM7" s="1">
        <v>1900</v>
      </c>
      <c r="BN7" s="1">
        <v>64.26</v>
      </c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 t="s">
        <v>28</v>
      </c>
      <c r="CZ7" s="1" t="s">
        <v>7</v>
      </c>
      <c r="DA7" s="1" t="s">
        <v>143</v>
      </c>
      <c r="DB7" s="1">
        <v>2005</v>
      </c>
      <c r="DC7" s="1" t="s">
        <v>144</v>
      </c>
      <c r="DD7" s="1" t="s">
        <v>140</v>
      </c>
      <c r="DE7" s="1">
        <v>319</v>
      </c>
      <c r="DF7" s="1">
        <v>500</v>
      </c>
      <c r="DG7" s="1">
        <v>63.8</v>
      </c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 t="s">
        <v>127</v>
      </c>
      <c r="EC7" s="1" t="s">
        <v>145</v>
      </c>
      <c r="ED7" s="1" t="s">
        <v>131</v>
      </c>
      <c r="EE7" s="1" t="s">
        <v>76</v>
      </c>
      <c r="EF7" s="1" t="s">
        <v>146</v>
      </c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2">
        <f t="shared" si="0"/>
        <v>23.3277</v>
      </c>
      <c r="FI7" s="2">
        <f t="shared" si="1"/>
        <v>29.2444</v>
      </c>
      <c r="FJ7" s="2">
        <f t="shared" si="2"/>
        <v>6.4263</v>
      </c>
      <c r="FK7" s="3">
        <f t="shared" si="3"/>
        <v>6.38</v>
      </c>
      <c r="FL7" s="3">
        <f t="shared" si="4"/>
        <v>0</v>
      </c>
      <c r="FM7" s="4">
        <f t="shared" si="5"/>
        <v>0</v>
      </c>
      <c r="FN7" s="3">
        <f t="shared" si="6"/>
        <v>65.3784</v>
      </c>
    </row>
    <row r="8" spans="1:170" ht="15">
      <c r="A8">
        <v>7</v>
      </c>
      <c r="B8" s="1" t="s">
        <v>147</v>
      </c>
      <c r="C8" s="1" t="s">
        <v>148</v>
      </c>
      <c r="D8" s="1" t="s">
        <v>149</v>
      </c>
      <c r="E8" s="1" t="s">
        <v>150</v>
      </c>
      <c r="F8" s="1" t="s">
        <v>151</v>
      </c>
      <c r="G8" s="1" t="s">
        <v>5</v>
      </c>
      <c r="H8" s="1" t="s">
        <v>37</v>
      </c>
      <c r="I8" s="1" t="s">
        <v>7</v>
      </c>
      <c r="J8" s="1" t="s">
        <v>7</v>
      </c>
      <c r="K8" s="1" t="s">
        <v>8</v>
      </c>
      <c r="L8" s="1" t="s">
        <v>9</v>
      </c>
      <c r="M8" s="1" t="s">
        <v>9</v>
      </c>
      <c r="N8" s="1" t="s">
        <v>9</v>
      </c>
      <c r="O8" s="1" t="s">
        <v>10</v>
      </c>
      <c r="P8" s="1" t="s">
        <v>10</v>
      </c>
      <c r="Q8" s="1" t="s">
        <v>152</v>
      </c>
      <c r="R8" s="1" t="s">
        <v>153</v>
      </c>
      <c r="S8" s="1" t="s">
        <v>154</v>
      </c>
      <c r="T8" s="1" t="s">
        <v>155</v>
      </c>
      <c r="U8" s="1" t="s">
        <v>155</v>
      </c>
      <c r="V8" s="1" t="s">
        <v>156</v>
      </c>
      <c r="W8" s="1" t="s">
        <v>152</v>
      </c>
      <c r="X8" s="1" t="s">
        <v>157</v>
      </c>
      <c r="Y8" s="1" t="s">
        <v>154</v>
      </c>
      <c r="Z8" s="1" t="s">
        <v>155</v>
      </c>
      <c r="AA8" s="1" t="s">
        <v>155</v>
      </c>
      <c r="AB8" s="1" t="s">
        <v>156</v>
      </c>
      <c r="AC8" s="1" t="s">
        <v>152</v>
      </c>
      <c r="AD8" s="1" t="s">
        <v>157</v>
      </c>
      <c r="AE8" s="1" t="s">
        <v>18</v>
      </c>
      <c r="AF8" s="1" t="s">
        <v>7</v>
      </c>
      <c r="AG8" s="1" t="s">
        <v>158</v>
      </c>
      <c r="AH8" s="1">
        <v>2008</v>
      </c>
      <c r="AI8" s="1" t="s">
        <v>70</v>
      </c>
      <c r="AJ8" s="1" t="s">
        <v>97</v>
      </c>
      <c r="AK8" s="1">
        <v>2244</v>
      </c>
      <c r="AL8" s="1">
        <v>3100</v>
      </c>
      <c r="AM8" s="1">
        <v>72.39</v>
      </c>
      <c r="AN8" s="1" t="s">
        <v>22</v>
      </c>
      <c r="AO8" s="1" t="s">
        <v>7</v>
      </c>
      <c r="AP8" s="1" t="s">
        <v>159</v>
      </c>
      <c r="AQ8" s="1">
        <v>2009</v>
      </c>
      <c r="AR8" s="1" t="s">
        <v>70</v>
      </c>
      <c r="AS8" s="1" t="s">
        <v>97</v>
      </c>
      <c r="AT8" s="1">
        <v>877</v>
      </c>
      <c r="AU8" s="1">
        <v>1200</v>
      </c>
      <c r="AV8" s="1">
        <v>73.08</v>
      </c>
      <c r="AW8" s="1"/>
      <c r="AX8" s="1"/>
      <c r="AY8" s="1"/>
      <c r="AZ8" s="1"/>
      <c r="BA8" s="1"/>
      <c r="BB8" s="1"/>
      <c r="BC8" s="1"/>
      <c r="BD8" s="1"/>
      <c r="BE8" s="1"/>
      <c r="BF8" s="1" t="s">
        <v>25</v>
      </c>
      <c r="BG8" s="1" t="s">
        <v>7</v>
      </c>
      <c r="BH8" s="1" t="s">
        <v>160</v>
      </c>
      <c r="BI8" s="1">
        <v>2012</v>
      </c>
      <c r="BJ8" s="1" t="s">
        <v>70</v>
      </c>
      <c r="BK8" s="1" t="s">
        <v>161</v>
      </c>
      <c r="BL8" s="1">
        <v>840</v>
      </c>
      <c r="BM8" s="1">
        <v>1200</v>
      </c>
      <c r="BN8" s="1">
        <v>70</v>
      </c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2">
        <f t="shared" si="0"/>
        <v>28.9548</v>
      </c>
      <c r="FI8" s="2">
        <f t="shared" si="1"/>
        <v>29.2333</v>
      </c>
      <c r="FJ8" s="2">
        <f t="shared" si="2"/>
        <v>7</v>
      </c>
      <c r="FK8" s="3">
        <f t="shared" si="3"/>
        <v>0</v>
      </c>
      <c r="FL8" s="3">
        <f t="shared" si="4"/>
        <v>0</v>
      </c>
      <c r="FM8" s="4">
        <f t="shared" si="5"/>
        <v>0</v>
      </c>
      <c r="FN8" s="3">
        <f t="shared" si="6"/>
        <v>65.18809999999999</v>
      </c>
    </row>
    <row r="9" spans="1:170" ht="15">
      <c r="A9">
        <v>8</v>
      </c>
      <c r="B9" s="1" t="s">
        <v>162</v>
      </c>
      <c r="C9" s="1" t="s">
        <v>163</v>
      </c>
      <c r="D9" s="1" t="s">
        <v>164</v>
      </c>
      <c r="E9" s="1" t="s">
        <v>165</v>
      </c>
      <c r="F9" s="1" t="s">
        <v>166</v>
      </c>
      <c r="G9" s="1" t="s">
        <v>60</v>
      </c>
      <c r="H9" s="1" t="s">
        <v>37</v>
      </c>
      <c r="I9" s="1" t="s">
        <v>7</v>
      </c>
      <c r="J9" s="1" t="s">
        <v>7</v>
      </c>
      <c r="K9" s="1" t="s">
        <v>8</v>
      </c>
      <c r="L9" s="1" t="s">
        <v>9</v>
      </c>
      <c r="M9" s="1" t="s">
        <v>9</v>
      </c>
      <c r="N9" s="1" t="s">
        <v>9</v>
      </c>
      <c r="O9" s="1" t="s">
        <v>7</v>
      </c>
      <c r="P9" s="1" t="s">
        <v>10</v>
      </c>
      <c r="Q9" s="1" t="s">
        <v>167</v>
      </c>
      <c r="R9" s="1" t="s">
        <v>168</v>
      </c>
      <c r="S9" s="1" t="s">
        <v>169</v>
      </c>
      <c r="T9" s="1" t="s">
        <v>170</v>
      </c>
      <c r="U9" s="1" t="s">
        <v>170</v>
      </c>
      <c r="V9" s="1" t="s">
        <v>171</v>
      </c>
      <c r="W9" s="1" t="s">
        <v>172</v>
      </c>
      <c r="X9" s="1" t="s">
        <v>173</v>
      </c>
      <c r="Y9" s="1" t="s">
        <v>169</v>
      </c>
      <c r="Z9" s="1" t="s">
        <v>170</v>
      </c>
      <c r="AA9" s="1" t="s">
        <v>170</v>
      </c>
      <c r="AB9" s="1" t="s">
        <v>171</v>
      </c>
      <c r="AC9" s="1" t="s">
        <v>172</v>
      </c>
      <c r="AD9" s="1" t="s">
        <v>173</v>
      </c>
      <c r="AE9" s="1" t="s">
        <v>18</v>
      </c>
      <c r="AF9" s="1" t="s">
        <v>7</v>
      </c>
      <c r="AG9" s="1" t="s">
        <v>174</v>
      </c>
      <c r="AH9" s="1">
        <v>2000</v>
      </c>
      <c r="AI9" s="1" t="s">
        <v>175</v>
      </c>
      <c r="AJ9" s="1" t="s">
        <v>176</v>
      </c>
      <c r="AK9" s="1">
        <v>1359</v>
      </c>
      <c r="AL9" s="1">
        <v>2400</v>
      </c>
      <c r="AM9" s="1">
        <v>56.62</v>
      </c>
      <c r="AN9" s="1" t="s">
        <v>22</v>
      </c>
      <c r="AO9" s="1" t="s">
        <v>7</v>
      </c>
      <c r="AP9" s="1" t="s">
        <v>177</v>
      </c>
      <c r="AQ9" s="1">
        <v>2001</v>
      </c>
      <c r="AR9" s="1" t="s">
        <v>178</v>
      </c>
      <c r="AS9" s="1" t="s">
        <v>179</v>
      </c>
      <c r="AT9" s="1">
        <v>926</v>
      </c>
      <c r="AU9" s="1">
        <v>1250</v>
      </c>
      <c r="AV9" s="1">
        <v>74.08</v>
      </c>
      <c r="AW9" s="1"/>
      <c r="AX9" s="1"/>
      <c r="AY9" s="1"/>
      <c r="AZ9" s="1"/>
      <c r="BA9" s="1"/>
      <c r="BB9" s="1"/>
      <c r="BC9" s="1"/>
      <c r="BD9" s="1"/>
      <c r="BE9" s="1"/>
      <c r="BF9" s="1" t="s">
        <v>25</v>
      </c>
      <c r="BG9" s="1" t="s">
        <v>7</v>
      </c>
      <c r="BH9" s="1" t="s">
        <v>180</v>
      </c>
      <c r="BI9" s="1">
        <v>2002</v>
      </c>
      <c r="BJ9" s="1" t="s">
        <v>181</v>
      </c>
      <c r="BK9" s="1" t="s">
        <v>179</v>
      </c>
      <c r="BL9" s="1">
        <v>455</v>
      </c>
      <c r="BM9" s="1">
        <v>700</v>
      </c>
      <c r="BN9" s="1">
        <v>65</v>
      </c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 t="s">
        <v>28</v>
      </c>
      <c r="CZ9" s="1" t="s">
        <v>7</v>
      </c>
      <c r="DA9" s="1" t="s">
        <v>182</v>
      </c>
      <c r="DB9" s="1">
        <v>2007</v>
      </c>
      <c r="DC9" s="1" t="s">
        <v>183</v>
      </c>
      <c r="DD9" s="1" t="s">
        <v>184</v>
      </c>
      <c r="DE9" s="1">
        <v>320</v>
      </c>
      <c r="DF9" s="1">
        <v>500</v>
      </c>
      <c r="DG9" s="1">
        <v>64</v>
      </c>
      <c r="DH9" s="1"/>
      <c r="DI9" s="1"/>
      <c r="DJ9" s="1"/>
      <c r="DK9" s="1"/>
      <c r="DL9" s="1"/>
      <c r="DM9" s="1"/>
      <c r="DN9" s="1"/>
      <c r="DO9" s="1"/>
      <c r="DP9" s="1"/>
      <c r="DQ9" s="1" t="s">
        <v>185</v>
      </c>
      <c r="DR9" s="1" t="s">
        <v>186</v>
      </c>
      <c r="DS9" s="1">
        <v>2013</v>
      </c>
      <c r="DT9" s="1" t="s">
        <v>187</v>
      </c>
      <c r="DU9" s="1" t="s">
        <v>188</v>
      </c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 t="s">
        <v>78</v>
      </c>
      <c r="EW9" s="1" t="s">
        <v>189</v>
      </c>
      <c r="EX9" s="1" t="s">
        <v>80</v>
      </c>
      <c r="EY9" s="1" t="s">
        <v>190</v>
      </c>
      <c r="EZ9" s="1" t="s">
        <v>191</v>
      </c>
      <c r="FA9" s="1" t="s">
        <v>192</v>
      </c>
      <c r="FB9" s="1"/>
      <c r="FC9" s="1"/>
      <c r="FD9" s="1"/>
      <c r="FE9" s="1"/>
      <c r="FF9" s="1"/>
      <c r="FG9" s="1"/>
      <c r="FH9" s="2">
        <f t="shared" si="0"/>
        <v>22.65</v>
      </c>
      <c r="FI9" s="2">
        <f t="shared" si="1"/>
        <v>29.632</v>
      </c>
      <c r="FJ9" s="2">
        <f t="shared" si="2"/>
        <v>6.5</v>
      </c>
      <c r="FK9" s="3">
        <f t="shared" si="3"/>
        <v>6.4</v>
      </c>
      <c r="FL9" s="3">
        <f t="shared" si="4"/>
        <v>0</v>
      </c>
      <c r="FM9" s="4" t="str">
        <f t="shared" si="5"/>
        <v>Ph.D.</v>
      </c>
      <c r="FN9" s="3">
        <f t="shared" si="6"/>
        <v>65.182</v>
      </c>
    </row>
    <row r="10" spans="1:170" ht="15">
      <c r="A10">
        <v>9</v>
      </c>
      <c r="B10" s="1" t="s">
        <v>193</v>
      </c>
      <c r="C10" s="1" t="s">
        <v>194</v>
      </c>
      <c r="D10" s="1" t="s">
        <v>195</v>
      </c>
      <c r="E10" s="1" t="s">
        <v>196</v>
      </c>
      <c r="F10" s="1" t="s">
        <v>197</v>
      </c>
      <c r="G10" s="1" t="s">
        <v>5</v>
      </c>
      <c r="H10" s="1" t="s">
        <v>6</v>
      </c>
      <c r="I10" s="1" t="s">
        <v>7</v>
      </c>
      <c r="J10" s="1" t="s">
        <v>7</v>
      </c>
      <c r="K10" s="1" t="s">
        <v>8</v>
      </c>
      <c r="L10" s="1" t="s">
        <v>9</v>
      </c>
      <c r="M10" s="1" t="s">
        <v>9</v>
      </c>
      <c r="N10" s="1" t="s">
        <v>9</v>
      </c>
      <c r="O10" s="1" t="s">
        <v>7</v>
      </c>
      <c r="P10" s="1" t="s">
        <v>10</v>
      </c>
      <c r="Q10" s="1" t="s">
        <v>198</v>
      </c>
      <c r="R10" s="1" t="s">
        <v>199</v>
      </c>
      <c r="S10" s="1" t="s">
        <v>200</v>
      </c>
      <c r="T10" s="1" t="s">
        <v>201</v>
      </c>
      <c r="U10" s="1" t="s">
        <v>66</v>
      </c>
      <c r="V10" s="1" t="s">
        <v>67</v>
      </c>
      <c r="W10" s="1" t="s">
        <v>198</v>
      </c>
      <c r="X10" s="1" t="s">
        <v>202</v>
      </c>
      <c r="Y10" s="1" t="s">
        <v>200</v>
      </c>
      <c r="Z10" s="1" t="s">
        <v>201</v>
      </c>
      <c r="AA10" s="1" t="s">
        <v>66</v>
      </c>
      <c r="AB10" s="1" t="s">
        <v>67</v>
      </c>
      <c r="AC10" s="1" t="s">
        <v>198</v>
      </c>
      <c r="AD10" s="1" t="s">
        <v>202</v>
      </c>
      <c r="AE10" s="1" t="s">
        <v>18</v>
      </c>
      <c r="AF10" s="1" t="s">
        <v>7</v>
      </c>
      <c r="AG10" s="1" t="s">
        <v>203</v>
      </c>
      <c r="AH10" s="1">
        <v>2009</v>
      </c>
      <c r="AI10" s="1" t="s">
        <v>204</v>
      </c>
      <c r="AJ10" s="1" t="s">
        <v>179</v>
      </c>
      <c r="AK10" s="1">
        <v>2019</v>
      </c>
      <c r="AL10" s="1">
        <v>2975</v>
      </c>
      <c r="AM10" s="1">
        <v>67.87</v>
      </c>
      <c r="AN10" s="1" t="s">
        <v>22</v>
      </c>
      <c r="AO10" s="1" t="s">
        <v>7</v>
      </c>
      <c r="AP10" s="1" t="s">
        <v>205</v>
      </c>
      <c r="AQ10" s="1">
        <v>2010</v>
      </c>
      <c r="AR10" s="1" t="s">
        <v>204</v>
      </c>
      <c r="AS10" s="1" t="s">
        <v>179</v>
      </c>
      <c r="AT10" s="1">
        <v>965</v>
      </c>
      <c r="AU10" s="1">
        <v>1250</v>
      </c>
      <c r="AV10" s="1">
        <v>77.2</v>
      </c>
      <c r="AW10" s="1"/>
      <c r="AX10" s="1"/>
      <c r="AY10" s="1"/>
      <c r="AZ10" s="1"/>
      <c r="BA10" s="1"/>
      <c r="BB10" s="1"/>
      <c r="BC10" s="1"/>
      <c r="BD10" s="1"/>
      <c r="BE10" s="1"/>
      <c r="BF10" s="1" t="s">
        <v>25</v>
      </c>
      <c r="BG10" s="1" t="s">
        <v>7</v>
      </c>
      <c r="BH10" s="1" t="s">
        <v>206</v>
      </c>
      <c r="BI10" s="1">
        <v>2012</v>
      </c>
      <c r="BJ10" s="1" t="s">
        <v>204</v>
      </c>
      <c r="BK10" s="1" t="s">
        <v>207</v>
      </c>
      <c r="BL10" s="1">
        <v>2130</v>
      </c>
      <c r="BM10" s="1">
        <v>3000</v>
      </c>
      <c r="BN10" s="1">
        <v>71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 t="s">
        <v>78</v>
      </c>
      <c r="EW10" s="1" t="s">
        <v>208</v>
      </c>
      <c r="EX10" s="1" t="s">
        <v>209</v>
      </c>
      <c r="EY10" s="1" t="s">
        <v>210</v>
      </c>
      <c r="EZ10" s="1" t="s">
        <v>208</v>
      </c>
      <c r="FA10" s="1" t="s">
        <v>211</v>
      </c>
      <c r="FB10" s="1"/>
      <c r="FC10" s="1"/>
      <c r="FD10" s="1"/>
      <c r="FE10" s="1"/>
      <c r="FF10" s="1"/>
      <c r="FG10" s="1"/>
      <c r="FH10" s="2">
        <f t="shared" si="0"/>
        <v>27.1462</v>
      </c>
      <c r="FI10" s="2">
        <f t="shared" si="1"/>
        <v>30.88</v>
      </c>
      <c r="FJ10" s="2">
        <f t="shared" si="2"/>
        <v>7.1</v>
      </c>
      <c r="FK10" s="3">
        <f t="shared" si="3"/>
        <v>0</v>
      </c>
      <c r="FL10" s="3">
        <f t="shared" si="4"/>
        <v>0</v>
      </c>
      <c r="FM10" s="4">
        <f t="shared" si="5"/>
        <v>0</v>
      </c>
      <c r="FN10" s="3">
        <f t="shared" si="6"/>
        <v>65.1262</v>
      </c>
    </row>
    <row r="11" spans="1:170" ht="15">
      <c r="A11">
        <v>10</v>
      </c>
      <c r="B11" s="1" t="s">
        <v>212</v>
      </c>
      <c r="C11" s="1" t="s">
        <v>213</v>
      </c>
      <c r="D11" s="1" t="s">
        <v>214</v>
      </c>
      <c r="E11" s="1" t="s">
        <v>215</v>
      </c>
      <c r="F11" s="1" t="s">
        <v>216</v>
      </c>
      <c r="G11" s="1" t="s">
        <v>60</v>
      </c>
      <c r="H11" s="1" t="s">
        <v>37</v>
      </c>
      <c r="I11" s="1" t="s">
        <v>7</v>
      </c>
      <c r="J11" s="1" t="s">
        <v>7</v>
      </c>
      <c r="K11" s="1" t="s">
        <v>8</v>
      </c>
      <c r="L11" s="1" t="s">
        <v>9</v>
      </c>
      <c r="M11" s="1" t="s">
        <v>9</v>
      </c>
      <c r="N11" s="1" t="s">
        <v>9</v>
      </c>
      <c r="O11" s="1" t="s">
        <v>10</v>
      </c>
      <c r="P11" s="1" t="s">
        <v>10</v>
      </c>
      <c r="Q11" s="1" t="s">
        <v>217</v>
      </c>
      <c r="R11" s="1" t="s">
        <v>218</v>
      </c>
      <c r="S11" s="1" t="s">
        <v>219</v>
      </c>
      <c r="T11" s="1" t="s">
        <v>220</v>
      </c>
      <c r="U11" s="1" t="s">
        <v>66</v>
      </c>
      <c r="V11" s="1" t="s">
        <v>221</v>
      </c>
      <c r="W11" s="1" t="s">
        <v>217</v>
      </c>
      <c r="X11" s="1" t="s">
        <v>222</v>
      </c>
      <c r="Y11" s="1" t="s">
        <v>219</v>
      </c>
      <c r="Z11" s="1" t="s">
        <v>220</v>
      </c>
      <c r="AA11" s="1" t="s">
        <v>66</v>
      </c>
      <c r="AB11" s="1" t="s">
        <v>221</v>
      </c>
      <c r="AC11" s="1" t="s">
        <v>217</v>
      </c>
      <c r="AD11" s="1" t="s">
        <v>222</v>
      </c>
      <c r="AE11" s="1" t="s">
        <v>18</v>
      </c>
      <c r="AF11" s="1" t="s">
        <v>7</v>
      </c>
      <c r="AG11" s="1" t="s">
        <v>223</v>
      </c>
      <c r="AH11" s="1">
        <v>2001</v>
      </c>
      <c r="AI11" s="1" t="s">
        <v>224</v>
      </c>
      <c r="AJ11" s="1" t="s">
        <v>225</v>
      </c>
      <c r="AK11" s="1">
        <v>1482</v>
      </c>
      <c r="AL11" s="1">
        <v>2400</v>
      </c>
      <c r="AM11" s="1">
        <v>61.75</v>
      </c>
      <c r="AN11" s="1" t="s">
        <v>22</v>
      </c>
      <c r="AO11" s="1" t="s">
        <v>7</v>
      </c>
      <c r="AP11" s="1" t="s">
        <v>226</v>
      </c>
      <c r="AQ11" s="1">
        <v>2002</v>
      </c>
      <c r="AR11" s="1" t="s">
        <v>227</v>
      </c>
      <c r="AS11" s="1" t="s">
        <v>228</v>
      </c>
      <c r="AT11" s="1">
        <v>868</v>
      </c>
      <c r="AU11" s="1">
        <v>1250</v>
      </c>
      <c r="AV11" s="1">
        <v>69.44</v>
      </c>
      <c r="AW11" s="1"/>
      <c r="AX11" s="1"/>
      <c r="AY11" s="1"/>
      <c r="AZ11" s="1"/>
      <c r="BA11" s="1"/>
      <c r="BB11" s="1"/>
      <c r="BC11" s="1"/>
      <c r="BD11" s="1"/>
      <c r="BE11" s="1"/>
      <c r="BF11" s="1" t="s">
        <v>25</v>
      </c>
      <c r="BG11" s="1" t="s">
        <v>7</v>
      </c>
      <c r="BH11" s="1" t="s">
        <v>229</v>
      </c>
      <c r="BI11" s="1">
        <v>2004</v>
      </c>
      <c r="BJ11" s="1" t="s">
        <v>230</v>
      </c>
      <c r="BK11" s="1" t="s">
        <v>228</v>
      </c>
      <c r="BL11" s="1">
        <v>1329</v>
      </c>
      <c r="BM11" s="1">
        <v>1900</v>
      </c>
      <c r="BN11" s="1">
        <v>69.95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 t="s">
        <v>28</v>
      </c>
      <c r="CZ11" s="1" t="s">
        <v>7</v>
      </c>
      <c r="DA11" s="1" t="s">
        <v>231</v>
      </c>
      <c r="DB11" s="1">
        <v>2007</v>
      </c>
      <c r="DC11" s="1" t="s">
        <v>232</v>
      </c>
      <c r="DD11" s="1" t="s">
        <v>233</v>
      </c>
      <c r="DE11" s="1">
        <v>224</v>
      </c>
      <c r="DF11" s="1">
        <v>400</v>
      </c>
      <c r="DG11" s="1">
        <v>56</v>
      </c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2">
        <f t="shared" si="0"/>
        <v>24.7</v>
      </c>
      <c r="FI11" s="2">
        <f t="shared" si="1"/>
        <v>27.776</v>
      </c>
      <c r="FJ11" s="2">
        <f t="shared" si="2"/>
        <v>6.9947</v>
      </c>
      <c r="FK11" s="3">
        <f t="shared" si="3"/>
        <v>5.6</v>
      </c>
      <c r="FL11" s="3">
        <f t="shared" si="4"/>
        <v>0</v>
      </c>
      <c r="FM11" s="4">
        <f t="shared" si="5"/>
        <v>0</v>
      </c>
      <c r="FN11" s="3">
        <f t="shared" si="6"/>
        <v>65.0707</v>
      </c>
    </row>
    <row r="12" spans="1:170" ht="15">
      <c r="A12">
        <v>11</v>
      </c>
      <c r="B12" s="1" t="s">
        <v>234</v>
      </c>
      <c r="C12" s="1" t="s">
        <v>235</v>
      </c>
      <c r="D12" s="1" t="s">
        <v>236</v>
      </c>
      <c r="E12" s="1" t="s">
        <v>237</v>
      </c>
      <c r="F12" s="1" t="s">
        <v>238</v>
      </c>
      <c r="G12" s="1" t="s">
        <v>5</v>
      </c>
      <c r="H12" s="1" t="s">
        <v>37</v>
      </c>
      <c r="I12" s="1" t="s">
        <v>7</v>
      </c>
      <c r="J12" s="1" t="s">
        <v>7</v>
      </c>
      <c r="K12" s="1" t="s">
        <v>8</v>
      </c>
      <c r="L12" s="1" t="s">
        <v>9</v>
      </c>
      <c r="M12" s="1" t="s">
        <v>9</v>
      </c>
      <c r="N12" s="1" t="s">
        <v>9</v>
      </c>
      <c r="O12" s="1" t="s">
        <v>10</v>
      </c>
      <c r="P12" s="1" t="s">
        <v>10</v>
      </c>
      <c r="Q12" s="1" t="s">
        <v>239</v>
      </c>
      <c r="R12" s="1" t="s">
        <v>240</v>
      </c>
      <c r="S12" s="1" t="s">
        <v>241</v>
      </c>
      <c r="T12" s="1" t="s">
        <v>242</v>
      </c>
      <c r="U12" s="1" t="s">
        <v>242</v>
      </c>
      <c r="V12" s="1" t="s">
        <v>243</v>
      </c>
      <c r="W12" s="1" t="s">
        <v>239</v>
      </c>
      <c r="X12" s="1" t="s">
        <v>244</v>
      </c>
      <c r="Y12" s="1" t="s">
        <v>241</v>
      </c>
      <c r="Z12" s="1" t="s">
        <v>242</v>
      </c>
      <c r="AA12" s="1" t="s">
        <v>242</v>
      </c>
      <c r="AB12" s="1" t="s">
        <v>243</v>
      </c>
      <c r="AC12" s="1" t="s">
        <v>239</v>
      </c>
      <c r="AD12" s="1" t="s">
        <v>244</v>
      </c>
      <c r="AE12" s="1" t="s">
        <v>18</v>
      </c>
      <c r="AF12" s="1" t="s">
        <v>7</v>
      </c>
      <c r="AG12" s="1" t="s">
        <v>245</v>
      </c>
      <c r="AH12" s="1">
        <v>1999</v>
      </c>
      <c r="AI12" s="1" t="s">
        <v>246</v>
      </c>
      <c r="AJ12" s="1" t="s">
        <v>97</v>
      </c>
      <c r="AK12" s="1">
        <v>2294</v>
      </c>
      <c r="AL12" s="1">
        <v>3100</v>
      </c>
      <c r="AM12" s="1">
        <v>74</v>
      </c>
      <c r="AN12" s="1" t="s">
        <v>22</v>
      </c>
      <c r="AO12" s="1" t="s">
        <v>7</v>
      </c>
      <c r="AP12" s="1" t="s">
        <v>247</v>
      </c>
      <c r="AQ12" s="1">
        <v>2007</v>
      </c>
      <c r="AR12" s="1" t="s">
        <v>248</v>
      </c>
      <c r="AS12" s="1" t="s">
        <v>97</v>
      </c>
      <c r="AT12" s="1">
        <v>885</v>
      </c>
      <c r="AU12" s="1">
        <v>1200</v>
      </c>
      <c r="AV12" s="1">
        <v>73.75</v>
      </c>
      <c r="AW12" s="1"/>
      <c r="AX12" s="1"/>
      <c r="AY12" s="1"/>
      <c r="AZ12" s="1"/>
      <c r="BA12" s="1"/>
      <c r="BB12" s="1"/>
      <c r="BC12" s="1"/>
      <c r="BD12" s="1"/>
      <c r="BE12" s="1"/>
      <c r="BF12" s="1" t="s">
        <v>25</v>
      </c>
      <c r="BG12" s="1" t="s">
        <v>7</v>
      </c>
      <c r="BH12" s="1" t="s">
        <v>249</v>
      </c>
      <c r="BI12" s="1">
        <v>2001</v>
      </c>
      <c r="BJ12" s="1" t="s">
        <v>250</v>
      </c>
      <c r="BK12" s="1" t="s">
        <v>97</v>
      </c>
      <c r="BL12" s="1">
        <v>583</v>
      </c>
      <c r="BM12" s="1">
        <v>1000</v>
      </c>
      <c r="BN12" s="1">
        <v>58.3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2">
        <f t="shared" si="0"/>
        <v>29.6</v>
      </c>
      <c r="FI12" s="2">
        <f t="shared" si="1"/>
        <v>29.5</v>
      </c>
      <c r="FJ12" s="2">
        <f t="shared" si="2"/>
        <v>5.83</v>
      </c>
      <c r="FK12" s="3">
        <f t="shared" si="3"/>
        <v>0</v>
      </c>
      <c r="FL12" s="3">
        <f t="shared" si="4"/>
        <v>0</v>
      </c>
      <c r="FM12" s="4">
        <f t="shared" si="5"/>
        <v>0</v>
      </c>
      <c r="FN12" s="3">
        <f t="shared" si="6"/>
        <v>64.93</v>
      </c>
    </row>
    <row r="13" spans="1:170" ht="15">
      <c r="A13">
        <v>12</v>
      </c>
      <c r="B13" s="1" t="s">
        <v>251</v>
      </c>
      <c r="C13" s="1" t="s">
        <v>252</v>
      </c>
      <c r="D13" s="1" t="s">
        <v>253</v>
      </c>
      <c r="E13" s="1" t="s">
        <v>254</v>
      </c>
      <c r="F13" s="1" t="s">
        <v>255</v>
      </c>
      <c r="G13" s="1" t="s">
        <v>5</v>
      </c>
      <c r="H13" s="1" t="s">
        <v>37</v>
      </c>
      <c r="I13" s="1" t="s">
        <v>7</v>
      </c>
      <c r="J13" s="1" t="s">
        <v>7</v>
      </c>
      <c r="K13" s="1" t="s">
        <v>8</v>
      </c>
      <c r="L13" s="1" t="s">
        <v>9</v>
      </c>
      <c r="M13" s="1" t="s">
        <v>9</v>
      </c>
      <c r="N13" s="1" t="s">
        <v>9</v>
      </c>
      <c r="O13" s="1" t="s">
        <v>10</v>
      </c>
      <c r="P13" s="1" t="s">
        <v>10</v>
      </c>
      <c r="Q13" s="1" t="s">
        <v>256</v>
      </c>
      <c r="R13" s="1" t="s">
        <v>257</v>
      </c>
      <c r="S13" s="1" t="s">
        <v>258</v>
      </c>
      <c r="T13" s="1" t="s">
        <v>259</v>
      </c>
      <c r="U13" s="1" t="s">
        <v>111</v>
      </c>
      <c r="V13" s="1" t="s">
        <v>260</v>
      </c>
      <c r="W13" s="1" t="s">
        <v>256</v>
      </c>
      <c r="X13" s="1" t="s">
        <v>68</v>
      </c>
      <c r="Y13" s="1" t="s">
        <v>258</v>
      </c>
      <c r="Z13" s="1" t="s">
        <v>259</v>
      </c>
      <c r="AA13" s="1" t="s">
        <v>111</v>
      </c>
      <c r="AB13" s="1" t="s">
        <v>260</v>
      </c>
      <c r="AC13" s="1" t="s">
        <v>256</v>
      </c>
      <c r="AD13" s="1" t="s">
        <v>68</v>
      </c>
      <c r="AE13" s="1" t="s">
        <v>18</v>
      </c>
      <c r="AF13" s="1" t="s">
        <v>7</v>
      </c>
      <c r="AG13" s="1" t="s">
        <v>261</v>
      </c>
      <c r="AH13" s="1">
        <v>1998</v>
      </c>
      <c r="AI13" s="1" t="s">
        <v>262</v>
      </c>
      <c r="AJ13" s="1" t="s">
        <v>263</v>
      </c>
      <c r="AK13" s="1">
        <v>2238</v>
      </c>
      <c r="AL13" s="1">
        <v>3100</v>
      </c>
      <c r="AM13" s="1">
        <v>72.19</v>
      </c>
      <c r="AN13" s="1" t="s">
        <v>22</v>
      </c>
      <c r="AO13" s="1" t="s">
        <v>7</v>
      </c>
      <c r="AP13" s="1" t="s">
        <v>264</v>
      </c>
      <c r="AQ13" s="1">
        <v>2011</v>
      </c>
      <c r="AR13" s="1" t="s">
        <v>265</v>
      </c>
      <c r="AS13" s="1" t="s">
        <v>263</v>
      </c>
      <c r="AT13" s="1">
        <v>889</v>
      </c>
      <c r="AU13" s="1">
        <v>1200</v>
      </c>
      <c r="AV13" s="1">
        <v>74.08</v>
      </c>
      <c r="AW13" s="1"/>
      <c r="AX13" s="1"/>
      <c r="AY13" s="1"/>
      <c r="AZ13" s="1"/>
      <c r="BA13" s="1"/>
      <c r="BB13" s="1"/>
      <c r="BC13" s="1"/>
      <c r="BD13" s="1"/>
      <c r="BE13" s="1"/>
      <c r="BF13" s="1" t="s">
        <v>25</v>
      </c>
      <c r="BG13" s="1" t="s">
        <v>7</v>
      </c>
      <c r="BH13" s="1" t="s">
        <v>266</v>
      </c>
      <c r="BI13" s="1">
        <v>2001</v>
      </c>
      <c r="BJ13" s="1" t="s">
        <v>267</v>
      </c>
      <c r="BK13" s="1" t="s">
        <v>263</v>
      </c>
      <c r="BL13" s="1">
        <v>632</v>
      </c>
      <c r="BM13" s="1">
        <v>1000</v>
      </c>
      <c r="BN13" s="1">
        <v>63.2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2">
        <f t="shared" si="0"/>
        <v>28.8774</v>
      </c>
      <c r="FI13" s="2">
        <f t="shared" si="1"/>
        <v>29.6333</v>
      </c>
      <c r="FJ13" s="2">
        <f t="shared" si="2"/>
        <v>6.32</v>
      </c>
      <c r="FK13" s="3">
        <f t="shared" si="3"/>
        <v>0</v>
      </c>
      <c r="FL13" s="3">
        <f t="shared" si="4"/>
        <v>0</v>
      </c>
      <c r="FM13" s="4">
        <f t="shared" si="5"/>
        <v>0</v>
      </c>
      <c r="FN13" s="3">
        <f t="shared" si="6"/>
        <v>64.83070000000001</v>
      </c>
    </row>
    <row r="14" spans="1:170" ht="15">
      <c r="A14">
        <v>13</v>
      </c>
      <c r="B14" s="1" t="s">
        <v>268</v>
      </c>
      <c r="C14" s="1" t="s">
        <v>269</v>
      </c>
      <c r="D14" s="1" t="s">
        <v>270</v>
      </c>
      <c r="E14" s="1" t="s">
        <v>271</v>
      </c>
      <c r="F14" s="1" t="s">
        <v>272</v>
      </c>
      <c r="G14" s="1" t="s">
        <v>5</v>
      </c>
      <c r="H14" s="1" t="s">
        <v>37</v>
      </c>
      <c r="I14" s="1" t="s">
        <v>7</v>
      </c>
      <c r="J14" s="1" t="s">
        <v>7</v>
      </c>
      <c r="K14" s="1" t="s">
        <v>8</v>
      </c>
      <c r="L14" s="1" t="s">
        <v>9</v>
      </c>
      <c r="M14" s="1" t="s">
        <v>9</v>
      </c>
      <c r="N14" s="1" t="s">
        <v>9</v>
      </c>
      <c r="O14" s="1" t="s">
        <v>7</v>
      </c>
      <c r="P14" s="1" t="s">
        <v>10</v>
      </c>
      <c r="Q14" s="1" t="s">
        <v>273</v>
      </c>
      <c r="R14" s="1" t="s">
        <v>274</v>
      </c>
      <c r="S14" s="1" t="s">
        <v>275</v>
      </c>
      <c r="T14" s="1" t="s">
        <v>170</v>
      </c>
      <c r="U14" s="1" t="s">
        <v>170</v>
      </c>
      <c r="V14" s="1" t="s">
        <v>171</v>
      </c>
      <c r="W14" s="1" t="s">
        <v>276</v>
      </c>
      <c r="X14" s="1" t="s">
        <v>277</v>
      </c>
      <c r="Y14" s="1" t="s">
        <v>275</v>
      </c>
      <c r="Z14" s="1" t="s">
        <v>170</v>
      </c>
      <c r="AA14" s="1" t="s">
        <v>170</v>
      </c>
      <c r="AB14" s="1" t="s">
        <v>171</v>
      </c>
      <c r="AC14" s="1" t="s">
        <v>276</v>
      </c>
      <c r="AD14" s="1" t="s">
        <v>277</v>
      </c>
      <c r="AE14" s="1" t="s">
        <v>18</v>
      </c>
      <c r="AF14" s="1" t="s">
        <v>7</v>
      </c>
      <c r="AG14" s="1" t="s">
        <v>278</v>
      </c>
      <c r="AH14" s="1">
        <v>2005</v>
      </c>
      <c r="AI14" s="1" t="s">
        <v>70</v>
      </c>
      <c r="AJ14" s="1" t="s">
        <v>279</v>
      </c>
      <c r="AK14" s="1">
        <v>2190</v>
      </c>
      <c r="AL14" s="1">
        <v>3100</v>
      </c>
      <c r="AM14" s="1">
        <v>70.65</v>
      </c>
      <c r="AN14" s="1" t="s">
        <v>22</v>
      </c>
      <c r="AO14" s="1" t="s">
        <v>7</v>
      </c>
      <c r="AP14" s="1" t="s">
        <v>280</v>
      </c>
      <c r="AQ14" s="1">
        <v>2010</v>
      </c>
      <c r="AR14" s="1" t="s">
        <v>70</v>
      </c>
      <c r="AS14" s="1" t="s">
        <v>279</v>
      </c>
      <c r="AT14" s="1">
        <v>1132</v>
      </c>
      <c r="AU14" s="1">
        <v>1500</v>
      </c>
      <c r="AV14" s="1">
        <v>75.47</v>
      </c>
      <c r="AW14" s="1"/>
      <c r="AX14" s="1"/>
      <c r="AY14" s="1"/>
      <c r="AZ14" s="1"/>
      <c r="BA14" s="1"/>
      <c r="BB14" s="1"/>
      <c r="BC14" s="1"/>
      <c r="BD14" s="1"/>
      <c r="BE14" s="1"/>
      <c r="BF14" s="1" t="s">
        <v>25</v>
      </c>
      <c r="BG14" s="1" t="s">
        <v>7</v>
      </c>
      <c r="BH14" s="1" t="s">
        <v>281</v>
      </c>
      <c r="BI14" s="1">
        <v>2008</v>
      </c>
      <c r="BJ14" s="1" t="s">
        <v>282</v>
      </c>
      <c r="BK14" s="1" t="s">
        <v>283</v>
      </c>
      <c r="BL14" s="1">
        <v>615</v>
      </c>
      <c r="BM14" s="1">
        <v>1000</v>
      </c>
      <c r="BN14" s="1">
        <v>61.5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 t="s">
        <v>78</v>
      </c>
      <c r="EW14" s="1" t="s">
        <v>208</v>
      </c>
      <c r="EX14" s="1" t="s">
        <v>284</v>
      </c>
      <c r="EY14" s="1" t="s">
        <v>285</v>
      </c>
      <c r="EZ14" s="1" t="s">
        <v>286</v>
      </c>
      <c r="FA14" s="1" t="s">
        <v>287</v>
      </c>
      <c r="FB14" s="1"/>
      <c r="FC14" s="1"/>
      <c r="FD14" s="1"/>
      <c r="FE14" s="1"/>
      <c r="FF14" s="1"/>
      <c r="FG14" s="1"/>
      <c r="FH14" s="2">
        <f t="shared" si="0"/>
        <v>28.2581</v>
      </c>
      <c r="FI14" s="2">
        <f t="shared" si="1"/>
        <v>30.1867</v>
      </c>
      <c r="FJ14" s="2">
        <f t="shared" si="2"/>
        <v>6.15</v>
      </c>
      <c r="FK14" s="3">
        <f t="shared" si="3"/>
        <v>0</v>
      </c>
      <c r="FL14" s="3">
        <f t="shared" si="4"/>
        <v>0</v>
      </c>
      <c r="FM14" s="4">
        <f t="shared" si="5"/>
        <v>0</v>
      </c>
      <c r="FN14" s="3">
        <f t="shared" si="6"/>
        <v>64.5948</v>
      </c>
    </row>
    <row r="15" spans="1:170" ht="15">
      <c r="A15">
        <v>14</v>
      </c>
      <c r="B15" s="1" t="s">
        <v>288</v>
      </c>
      <c r="C15" s="1" t="s">
        <v>289</v>
      </c>
      <c r="D15" s="1" t="s">
        <v>290</v>
      </c>
      <c r="E15" s="1" t="s">
        <v>150</v>
      </c>
      <c r="F15" s="1" t="s">
        <v>291</v>
      </c>
      <c r="G15" s="1" t="s">
        <v>5</v>
      </c>
      <c r="H15" s="1" t="s">
        <v>37</v>
      </c>
      <c r="I15" s="1" t="s">
        <v>7</v>
      </c>
      <c r="J15" s="1" t="s">
        <v>7</v>
      </c>
      <c r="K15" s="1" t="s">
        <v>61</v>
      </c>
      <c r="L15" s="1" t="s">
        <v>9</v>
      </c>
      <c r="M15" s="1" t="s">
        <v>9</v>
      </c>
      <c r="N15" s="1" t="s">
        <v>9</v>
      </c>
      <c r="O15" s="1" t="s">
        <v>10</v>
      </c>
      <c r="P15" s="1" t="s">
        <v>10</v>
      </c>
      <c r="Q15" s="1" t="s">
        <v>292</v>
      </c>
      <c r="R15" s="1" t="s">
        <v>293</v>
      </c>
      <c r="S15" s="1" t="s">
        <v>294</v>
      </c>
      <c r="T15" s="1" t="s">
        <v>295</v>
      </c>
      <c r="U15" s="1" t="s">
        <v>296</v>
      </c>
      <c r="V15" s="1" t="s">
        <v>297</v>
      </c>
      <c r="W15" s="1" t="s">
        <v>292</v>
      </c>
      <c r="X15" s="1" t="s">
        <v>293</v>
      </c>
      <c r="Y15" s="1" t="s">
        <v>294</v>
      </c>
      <c r="Z15" s="1" t="s">
        <v>295</v>
      </c>
      <c r="AA15" s="1" t="s">
        <v>296</v>
      </c>
      <c r="AB15" s="1" t="s">
        <v>297</v>
      </c>
      <c r="AC15" s="1" t="s">
        <v>292</v>
      </c>
      <c r="AD15" s="1" t="s">
        <v>293</v>
      </c>
      <c r="AE15" s="1" t="s">
        <v>18</v>
      </c>
      <c r="AF15" s="1" t="s">
        <v>7</v>
      </c>
      <c r="AG15" s="1" t="s">
        <v>298</v>
      </c>
      <c r="AH15" s="1">
        <v>2003</v>
      </c>
      <c r="AI15" s="1" t="s">
        <v>299</v>
      </c>
      <c r="AJ15" s="1" t="s">
        <v>97</v>
      </c>
      <c r="AK15" s="1">
        <v>2204</v>
      </c>
      <c r="AL15" s="1">
        <v>3100</v>
      </c>
      <c r="AM15" s="1">
        <v>71.1</v>
      </c>
      <c r="AN15" s="1" t="s">
        <v>22</v>
      </c>
      <c r="AO15" s="1" t="s">
        <v>7</v>
      </c>
      <c r="AP15" s="1" t="s">
        <v>300</v>
      </c>
      <c r="AQ15" s="1">
        <v>2007</v>
      </c>
      <c r="AR15" s="1" t="s">
        <v>301</v>
      </c>
      <c r="AS15" s="1" t="s">
        <v>97</v>
      </c>
      <c r="AT15" s="1">
        <v>878</v>
      </c>
      <c r="AU15" s="1">
        <v>1200</v>
      </c>
      <c r="AV15" s="1">
        <v>73.17</v>
      </c>
      <c r="AW15" s="1"/>
      <c r="AX15" s="1"/>
      <c r="AY15" s="1"/>
      <c r="AZ15" s="1"/>
      <c r="BA15" s="1"/>
      <c r="BB15" s="1"/>
      <c r="BC15" s="1"/>
      <c r="BD15" s="1"/>
      <c r="BE15" s="1"/>
      <c r="BF15" s="1" t="s">
        <v>25</v>
      </c>
      <c r="BG15" s="1" t="s">
        <v>7</v>
      </c>
      <c r="BH15" s="1" t="s">
        <v>302</v>
      </c>
      <c r="BI15" s="1">
        <v>2010</v>
      </c>
      <c r="BJ15" s="1" t="s">
        <v>70</v>
      </c>
      <c r="BK15" s="1" t="s">
        <v>303</v>
      </c>
      <c r="BL15" s="1">
        <v>818</v>
      </c>
      <c r="BM15" s="1">
        <v>1200</v>
      </c>
      <c r="BN15" s="1">
        <v>68.17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 t="s">
        <v>61</v>
      </c>
      <c r="EC15" s="1" t="s">
        <v>304</v>
      </c>
      <c r="ED15" s="1" t="s">
        <v>304</v>
      </c>
      <c r="EE15" s="1" t="s">
        <v>305</v>
      </c>
      <c r="EF15" s="1" t="s">
        <v>306</v>
      </c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2">
        <f t="shared" si="0"/>
        <v>28.4387</v>
      </c>
      <c r="FI15" s="2">
        <f t="shared" si="1"/>
        <v>29.2667</v>
      </c>
      <c r="FJ15" s="2">
        <f t="shared" si="2"/>
        <v>6.8167</v>
      </c>
      <c r="FK15" s="3">
        <f t="shared" si="3"/>
        <v>0</v>
      </c>
      <c r="FL15" s="3">
        <f t="shared" si="4"/>
        <v>0</v>
      </c>
      <c r="FM15" s="4">
        <f t="shared" si="5"/>
        <v>0</v>
      </c>
      <c r="FN15" s="3">
        <f t="shared" si="6"/>
        <v>64.5221</v>
      </c>
    </row>
    <row r="16" spans="1:170" ht="15">
      <c r="A16">
        <v>15</v>
      </c>
      <c r="B16" s="1" t="s">
        <v>307</v>
      </c>
      <c r="C16" s="1" t="s">
        <v>308</v>
      </c>
      <c r="D16" s="1" t="s">
        <v>309</v>
      </c>
      <c r="E16" s="1" t="s">
        <v>310</v>
      </c>
      <c r="F16" s="1" t="s">
        <v>311</v>
      </c>
      <c r="G16" s="1" t="s">
        <v>60</v>
      </c>
      <c r="H16" s="1" t="s">
        <v>6</v>
      </c>
      <c r="I16" s="1" t="s">
        <v>7</v>
      </c>
      <c r="J16" s="1" t="s">
        <v>7</v>
      </c>
      <c r="K16" s="1" t="s">
        <v>312</v>
      </c>
      <c r="L16" s="1" t="s">
        <v>9</v>
      </c>
      <c r="M16" s="1" t="s">
        <v>9</v>
      </c>
      <c r="N16" s="1" t="s">
        <v>9</v>
      </c>
      <c r="O16" s="1" t="s">
        <v>7</v>
      </c>
      <c r="P16" s="1" t="s">
        <v>10</v>
      </c>
      <c r="Q16" s="1" t="s">
        <v>313</v>
      </c>
      <c r="R16" s="1" t="s">
        <v>314</v>
      </c>
      <c r="S16" s="1" t="s">
        <v>315</v>
      </c>
      <c r="T16" s="1" t="s">
        <v>316</v>
      </c>
      <c r="U16" s="1" t="s">
        <v>296</v>
      </c>
      <c r="V16" s="1" t="s">
        <v>317</v>
      </c>
      <c r="W16" s="1" t="s">
        <v>313</v>
      </c>
      <c r="X16" s="1" t="s">
        <v>318</v>
      </c>
      <c r="Y16" s="1" t="s">
        <v>315</v>
      </c>
      <c r="Z16" s="1" t="s">
        <v>316</v>
      </c>
      <c r="AA16" s="1" t="s">
        <v>296</v>
      </c>
      <c r="AB16" s="1" t="s">
        <v>317</v>
      </c>
      <c r="AC16" s="1" t="s">
        <v>313</v>
      </c>
      <c r="AD16" s="1" t="s">
        <v>318</v>
      </c>
      <c r="AE16" s="1" t="s">
        <v>18</v>
      </c>
      <c r="AF16" s="1" t="s">
        <v>7</v>
      </c>
      <c r="AG16" s="1" t="s">
        <v>319</v>
      </c>
      <c r="AH16" s="1">
        <v>2005</v>
      </c>
      <c r="AI16" s="1" t="s">
        <v>320</v>
      </c>
      <c r="AJ16" s="1" t="s">
        <v>71</v>
      </c>
      <c r="AK16" s="1">
        <v>1285</v>
      </c>
      <c r="AL16" s="1">
        <v>2400</v>
      </c>
      <c r="AM16" s="1">
        <v>53.54</v>
      </c>
      <c r="AN16" s="1" t="s">
        <v>22</v>
      </c>
      <c r="AO16" s="1" t="s">
        <v>7</v>
      </c>
      <c r="AP16" s="1" t="s">
        <v>321</v>
      </c>
      <c r="AQ16" s="1">
        <v>2007</v>
      </c>
      <c r="AR16" s="1" t="s">
        <v>70</v>
      </c>
      <c r="AS16" s="1" t="s">
        <v>71</v>
      </c>
      <c r="AT16" s="1">
        <v>864</v>
      </c>
      <c r="AU16" s="1">
        <v>1250</v>
      </c>
      <c r="AV16" s="1">
        <v>69.12</v>
      </c>
      <c r="AW16" s="1"/>
      <c r="AX16" s="1"/>
      <c r="AY16" s="1"/>
      <c r="AZ16" s="1"/>
      <c r="BA16" s="1"/>
      <c r="BB16" s="1"/>
      <c r="BC16" s="1"/>
      <c r="BD16" s="1"/>
      <c r="BE16" s="1"/>
      <c r="BF16" s="1" t="s">
        <v>25</v>
      </c>
      <c r="BG16" s="1" t="s">
        <v>7</v>
      </c>
      <c r="BH16" s="1" t="s">
        <v>322</v>
      </c>
      <c r="BI16" s="1">
        <v>2009</v>
      </c>
      <c r="BJ16" s="1" t="s">
        <v>323</v>
      </c>
      <c r="BK16" s="1" t="s">
        <v>71</v>
      </c>
      <c r="BL16" s="1">
        <v>1362</v>
      </c>
      <c r="BM16" s="1">
        <v>1825</v>
      </c>
      <c r="BN16" s="1">
        <v>74.63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 t="s">
        <v>28</v>
      </c>
      <c r="CZ16" s="1" t="s">
        <v>7</v>
      </c>
      <c r="DA16" s="1" t="s">
        <v>324</v>
      </c>
      <c r="DB16" s="1">
        <v>2010</v>
      </c>
      <c r="DC16" s="1" t="s">
        <v>70</v>
      </c>
      <c r="DD16" s="1" t="s">
        <v>325</v>
      </c>
      <c r="DE16" s="1">
        <v>319</v>
      </c>
      <c r="DF16" s="1">
        <v>400</v>
      </c>
      <c r="DG16" s="1">
        <v>79.75</v>
      </c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 t="s">
        <v>312</v>
      </c>
      <c r="EC16" s="1" t="s">
        <v>296</v>
      </c>
      <c r="ED16" s="1" t="s">
        <v>296</v>
      </c>
      <c r="EE16" s="1" t="s">
        <v>326</v>
      </c>
      <c r="EF16" s="1" t="s">
        <v>327</v>
      </c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 t="s">
        <v>78</v>
      </c>
      <c r="EW16" s="1" t="s">
        <v>328</v>
      </c>
      <c r="EX16" s="1" t="s">
        <v>329</v>
      </c>
      <c r="EY16" s="1" t="s">
        <v>330</v>
      </c>
      <c r="EZ16" s="1" t="s">
        <v>331</v>
      </c>
      <c r="FA16" s="1" t="s">
        <v>332</v>
      </c>
      <c r="FB16" s="1"/>
      <c r="FC16" s="1"/>
      <c r="FD16" s="1"/>
      <c r="FE16" s="1"/>
      <c r="FF16" s="1"/>
      <c r="FG16" s="1"/>
      <c r="FH16" s="2">
        <f t="shared" si="0"/>
        <v>21.4167</v>
      </c>
      <c r="FI16" s="2">
        <f t="shared" si="1"/>
        <v>27.648</v>
      </c>
      <c r="FJ16" s="2">
        <f t="shared" si="2"/>
        <v>7.463</v>
      </c>
      <c r="FK16" s="3">
        <f t="shared" si="3"/>
        <v>7.975</v>
      </c>
      <c r="FL16" s="3">
        <f t="shared" si="4"/>
        <v>0</v>
      </c>
      <c r="FM16" s="4">
        <f t="shared" si="5"/>
        <v>0</v>
      </c>
      <c r="FN16" s="3">
        <f t="shared" si="6"/>
        <v>64.5027</v>
      </c>
    </row>
    <row r="17" spans="1:170" ht="15">
      <c r="A17">
        <v>16</v>
      </c>
      <c r="B17" s="1" t="s">
        <v>333</v>
      </c>
      <c r="C17" s="1" t="s">
        <v>334</v>
      </c>
      <c r="D17" s="1" t="s">
        <v>335</v>
      </c>
      <c r="E17" s="1" t="s">
        <v>336</v>
      </c>
      <c r="F17" s="1" t="s">
        <v>337</v>
      </c>
      <c r="G17" s="1" t="s">
        <v>5</v>
      </c>
      <c r="H17" s="1" t="s">
        <v>37</v>
      </c>
      <c r="I17" s="1" t="s">
        <v>7</v>
      </c>
      <c r="J17" s="1" t="s">
        <v>7</v>
      </c>
      <c r="K17" s="1" t="s">
        <v>8</v>
      </c>
      <c r="L17" s="1" t="s">
        <v>9</v>
      </c>
      <c r="M17" s="1" t="s">
        <v>9</v>
      </c>
      <c r="N17" s="1" t="s">
        <v>9</v>
      </c>
      <c r="O17" s="1" t="s">
        <v>7</v>
      </c>
      <c r="P17" s="1" t="s">
        <v>10</v>
      </c>
      <c r="Q17" s="1" t="s">
        <v>338</v>
      </c>
      <c r="R17" s="1" t="s">
        <v>339</v>
      </c>
      <c r="S17" s="1" t="s">
        <v>340</v>
      </c>
      <c r="T17" s="1" t="s">
        <v>341</v>
      </c>
      <c r="U17" s="1" t="s">
        <v>341</v>
      </c>
      <c r="V17" s="1" t="s">
        <v>342</v>
      </c>
      <c r="W17" s="1" t="s">
        <v>338</v>
      </c>
      <c r="X17" s="1" t="s">
        <v>68</v>
      </c>
      <c r="Y17" s="1" t="s">
        <v>340</v>
      </c>
      <c r="Z17" s="1" t="s">
        <v>341</v>
      </c>
      <c r="AA17" s="1" t="s">
        <v>341</v>
      </c>
      <c r="AB17" s="1" t="s">
        <v>342</v>
      </c>
      <c r="AC17" s="1" t="s">
        <v>338</v>
      </c>
      <c r="AD17" s="1" t="s">
        <v>68</v>
      </c>
      <c r="AE17" s="1" t="s">
        <v>18</v>
      </c>
      <c r="AF17" s="1" t="s">
        <v>7</v>
      </c>
      <c r="AG17" s="1" t="s">
        <v>343</v>
      </c>
      <c r="AH17" s="1">
        <v>1999</v>
      </c>
      <c r="AI17" s="1" t="s">
        <v>344</v>
      </c>
      <c r="AJ17" s="1" t="s">
        <v>345</v>
      </c>
      <c r="AK17" s="1">
        <v>1322</v>
      </c>
      <c r="AL17" s="1">
        <v>2400</v>
      </c>
      <c r="AM17" s="1">
        <v>55.08</v>
      </c>
      <c r="AN17" s="1" t="s">
        <v>22</v>
      </c>
      <c r="AO17" s="1" t="s">
        <v>7</v>
      </c>
      <c r="AP17" s="1" t="s">
        <v>346</v>
      </c>
      <c r="AQ17" s="1">
        <v>2003</v>
      </c>
      <c r="AR17" s="1" t="s">
        <v>347</v>
      </c>
      <c r="AS17" s="1" t="s">
        <v>345</v>
      </c>
      <c r="AT17" s="1">
        <v>643</v>
      </c>
      <c r="AU17" s="1">
        <v>900</v>
      </c>
      <c r="AV17" s="1">
        <v>71.44</v>
      </c>
      <c r="AW17" s="1"/>
      <c r="AX17" s="1"/>
      <c r="AY17" s="1"/>
      <c r="AZ17" s="1"/>
      <c r="BA17" s="1"/>
      <c r="BB17" s="1"/>
      <c r="BC17" s="1"/>
      <c r="BD17" s="1"/>
      <c r="BE17" s="1"/>
      <c r="BF17" s="1" t="s">
        <v>25</v>
      </c>
      <c r="BG17" s="1" t="s">
        <v>7</v>
      </c>
      <c r="BH17" s="1" t="s">
        <v>348</v>
      </c>
      <c r="BI17" s="1">
        <v>2004</v>
      </c>
      <c r="BJ17" s="1" t="s">
        <v>349</v>
      </c>
      <c r="BK17" s="1" t="s">
        <v>345</v>
      </c>
      <c r="BL17" s="1">
        <v>441</v>
      </c>
      <c r="BM17" s="1">
        <v>700</v>
      </c>
      <c r="BN17" s="1">
        <v>63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 t="s">
        <v>28</v>
      </c>
      <c r="CZ17" s="1" t="s">
        <v>7</v>
      </c>
      <c r="DA17" s="1" t="s">
        <v>350</v>
      </c>
      <c r="DB17" s="1">
        <v>2010</v>
      </c>
      <c r="DC17" s="1" t="s">
        <v>351</v>
      </c>
      <c r="DD17" s="1" t="s">
        <v>352</v>
      </c>
      <c r="DE17" s="1">
        <v>597</v>
      </c>
      <c r="DF17" s="1">
        <v>800</v>
      </c>
      <c r="DG17" s="1">
        <v>74.62</v>
      </c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 t="s">
        <v>78</v>
      </c>
      <c r="EW17" s="1" t="s">
        <v>353</v>
      </c>
      <c r="EX17" s="1" t="s">
        <v>209</v>
      </c>
      <c r="EY17" s="1" t="s">
        <v>354</v>
      </c>
      <c r="EZ17" s="1" t="s">
        <v>355</v>
      </c>
      <c r="FA17" s="1" t="s">
        <v>356</v>
      </c>
      <c r="FB17" s="1"/>
      <c r="FC17" s="1"/>
      <c r="FD17" s="1"/>
      <c r="FE17" s="1"/>
      <c r="FF17" s="1"/>
      <c r="FG17" s="1"/>
      <c r="FH17" s="2">
        <f t="shared" si="0"/>
        <v>22.0333</v>
      </c>
      <c r="FI17" s="2">
        <f t="shared" si="1"/>
        <v>28.5778</v>
      </c>
      <c r="FJ17" s="2">
        <f t="shared" si="2"/>
        <v>6.3</v>
      </c>
      <c r="FK17" s="3">
        <f t="shared" si="3"/>
        <v>7.4625</v>
      </c>
      <c r="FL17" s="3">
        <f t="shared" si="4"/>
        <v>0</v>
      </c>
      <c r="FM17" s="4">
        <f t="shared" si="5"/>
        <v>0</v>
      </c>
      <c r="FN17" s="3">
        <f t="shared" si="6"/>
        <v>64.3736</v>
      </c>
    </row>
    <row r="18" spans="1:170" ht="15">
      <c r="A18">
        <v>17</v>
      </c>
      <c r="B18" s="1" t="s">
        <v>357</v>
      </c>
      <c r="C18" s="1" t="s">
        <v>358</v>
      </c>
      <c r="D18" s="1" t="s">
        <v>359</v>
      </c>
      <c r="E18" s="1" t="s">
        <v>360</v>
      </c>
      <c r="F18" s="1" t="s">
        <v>361</v>
      </c>
      <c r="G18" s="1" t="s">
        <v>60</v>
      </c>
      <c r="H18" s="1" t="s">
        <v>6</v>
      </c>
      <c r="I18" s="1" t="s">
        <v>7</v>
      </c>
      <c r="J18" s="1" t="s">
        <v>7</v>
      </c>
      <c r="K18" s="1" t="s">
        <v>8</v>
      </c>
      <c r="L18" s="1" t="s">
        <v>9</v>
      </c>
      <c r="M18" s="1" t="s">
        <v>9</v>
      </c>
      <c r="N18" s="1" t="s">
        <v>9</v>
      </c>
      <c r="O18" s="1" t="s">
        <v>7</v>
      </c>
      <c r="P18" s="1" t="s">
        <v>10</v>
      </c>
      <c r="Q18" s="1" t="s">
        <v>362</v>
      </c>
      <c r="R18" s="1" t="s">
        <v>363</v>
      </c>
      <c r="S18" s="1" t="s">
        <v>364</v>
      </c>
      <c r="T18" s="1" t="s">
        <v>365</v>
      </c>
      <c r="U18" s="1" t="s">
        <v>365</v>
      </c>
      <c r="V18" s="1" t="s">
        <v>366</v>
      </c>
      <c r="W18" s="1" t="s">
        <v>362</v>
      </c>
      <c r="X18" s="1" t="s">
        <v>367</v>
      </c>
      <c r="Y18" s="1" t="s">
        <v>364</v>
      </c>
      <c r="Z18" s="1" t="s">
        <v>365</v>
      </c>
      <c r="AA18" s="1" t="s">
        <v>365</v>
      </c>
      <c r="AB18" s="1" t="s">
        <v>366</v>
      </c>
      <c r="AC18" s="1" t="s">
        <v>362</v>
      </c>
      <c r="AD18" s="1" t="s">
        <v>367</v>
      </c>
      <c r="AE18" s="1" t="s">
        <v>18</v>
      </c>
      <c r="AF18" s="1" t="s">
        <v>7</v>
      </c>
      <c r="AG18" s="1" t="s">
        <v>368</v>
      </c>
      <c r="AH18" s="1">
        <v>2009</v>
      </c>
      <c r="AI18" s="1" t="s">
        <v>369</v>
      </c>
      <c r="AJ18" s="1" t="s">
        <v>370</v>
      </c>
      <c r="AK18" s="1">
        <v>1542</v>
      </c>
      <c r="AL18" s="1">
        <v>2400</v>
      </c>
      <c r="AM18" s="1">
        <v>64.25</v>
      </c>
      <c r="AN18" s="1" t="s">
        <v>22</v>
      </c>
      <c r="AO18" s="1" t="s">
        <v>7</v>
      </c>
      <c r="AP18" s="1" t="s">
        <v>371</v>
      </c>
      <c r="AQ18" s="1">
        <v>2011</v>
      </c>
      <c r="AR18" s="1" t="s">
        <v>372</v>
      </c>
      <c r="AS18" s="1" t="s">
        <v>370</v>
      </c>
      <c r="AT18" s="1">
        <v>682</v>
      </c>
      <c r="AU18" s="1">
        <v>900</v>
      </c>
      <c r="AV18" s="1">
        <v>75.78</v>
      </c>
      <c r="AW18" s="1"/>
      <c r="AX18" s="1"/>
      <c r="AY18" s="1"/>
      <c r="AZ18" s="1"/>
      <c r="BA18" s="1"/>
      <c r="BB18" s="1"/>
      <c r="BC18" s="1"/>
      <c r="BD18" s="1"/>
      <c r="BE18" s="1"/>
      <c r="BF18" s="1" t="s">
        <v>25</v>
      </c>
      <c r="BG18" s="1" t="s">
        <v>7</v>
      </c>
      <c r="BH18" s="1" t="s">
        <v>373</v>
      </c>
      <c r="BI18" s="1">
        <v>2013</v>
      </c>
      <c r="BJ18" s="1" t="s">
        <v>374</v>
      </c>
      <c r="BK18" s="1" t="s">
        <v>370</v>
      </c>
      <c r="BL18" s="1">
        <v>1322</v>
      </c>
      <c r="BM18" s="1">
        <v>1600</v>
      </c>
      <c r="BN18" s="1">
        <v>82.62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2">
        <f t="shared" si="0"/>
        <v>25.7</v>
      </c>
      <c r="FI18" s="2">
        <f t="shared" si="1"/>
        <v>30.3111</v>
      </c>
      <c r="FJ18" s="2">
        <f t="shared" si="2"/>
        <v>8.2625</v>
      </c>
      <c r="FK18" s="3">
        <f t="shared" si="3"/>
        <v>0</v>
      </c>
      <c r="FL18" s="3">
        <f t="shared" si="4"/>
        <v>0</v>
      </c>
      <c r="FM18" s="4">
        <f t="shared" si="5"/>
        <v>0</v>
      </c>
      <c r="FN18" s="3">
        <f t="shared" si="6"/>
        <v>64.2736</v>
      </c>
    </row>
    <row r="19" spans="1:170" ht="15">
      <c r="A19">
        <v>18</v>
      </c>
      <c r="B19" s="1" t="s">
        <v>375</v>
      </c>
      <c r="C19" s="1" t="s">
        <v>376</v>
      </c>
      <c r="D19" s="1" t="s">
        <v>377</v>
      </c>
      <c r="E19" s="1" t="s">
        <v>378</v>
      </c>
      <c r="F19" s="1" t="s">
        <v>379</v>
      </c>
      <c r="G19" s="1" t="s">
        <v>5</v>
      </c>
      <c r="H19" s="1" t="s">
        <v>37</v>
      </c>
      <c r="I19" s="1" t="s">
        <v>7</v>
      </c>
      <c r="J19" s="1" t="s">
        <v>7</v>
      </c>
      <c r="K19" s="1" t="s">
        <v>61</v>
      </c>
      <c r="L19" s="1" t="s">
        <v>9</v>
      </c>
      <c r="M19" s="1" t="s">
        <v>9</v>
      </c>
      <c r="N19" s="1" t="s">
        <v>9</v>
      </c>
      <c r="O19" s="1" t="s">
        <v>7</v>
      </c>
      <c r="P19" s="1" t="s">
        <v>10</v>
      </c>
      <c r="Q19" s="1" t="s">
        <v>380</v>
      </c>
      <c r="R19" s="1" t="s">
        <v>381</v>
      </c>
      <c r="S19" s="1" t="s">
        <v>382</v>
      </c>
      <c r="T19" s="1" t="s">
        <v>383</v>
      </c>
      <c r="U19" s="1" t="s">
        <v>384</v>
      </c>
      <c r="V19" s="1" t="s">
        <v>385</v>
      </c>
      <c r="W19" s="1" t="s">
        <v>380</v>
      </c>
      <c r="X19" s="1" t="s">
        <v>381</v>
      </c>
      <c r="Y19" s="1" t="s">
        <v>382</v>
      </c>
      <c r="Z19" s="1" t="s">
        <v>383</v>
      </c>
      <c r="AA19" s="1" t="s">
        <v>384</v>
      </c>
      <c r="AB19" s="1" t="s">
        <v>385</v>
      </c>
      <c r="AC19" s="1" t="s">
        <v>380</v>
      </c>
      <c r="AD19" s="1" t="s">
        <v>381</v>
      </c>
      <c r="AE19" s="1" t="s">
        <v>18</v>
      </c>
      <c r="AF19" s="1" t="s">
        <v>7</v>
      </c>
      <c r="AG19" s="1" t="s">
        <v>386</v>
      </c>
      <c r="AH19" s="1">
        <v>2004</v>
      </c>
      <c r="AI19" s="1" t="s">
        <v>387</v>
      </c>
      <c r="AJ19" s="1" t="s">
        <v>388</v>
      </c>
      <c r="AK19" s="1">
        <v>1810</v>
      </c>
      <c r="AL19" s="1">
        <v>2975</v>
      </c>
      <c r="AM19" s="1">
        <v>60.84</v>
      </c>
      <c r="AN19" s="1" t="s">
        <v>22</v>
      </c>
      <c r="AO19" s="1" t="s">
        <v>7</v>
      </c>
      <c r="AP19" s="1" t="s">
        <v>389</v>
      </c>
      <c r="AQ19" s="1">
        <v>2005</v>
      </c>
      <c r="AR19" s="1" t="s">
        <v>390</v>
      </c>
      <c r="AS19" s="1" t="s">
        <v>388</v>
      </c>
      <c r="AT19" s="1">
        <v>836</v>
      </c>
      <c r="AU19" s="1">
        <v>1250</v>
      </c>
      <c r="AV19" s="1">
        <v>66.88</v>
      </c>
      <c r="AW19" s="1"/>
      <c r="AX19" s="1"/>
      <c r="AY19" s="1"/>
      <c r="AZ19" s="1"/>
      <c r="BA19" s="1"/>
      <c r="BB19" s="1"/>
      <c r="BC19" s="1"/>
      <c r="BD19" s="1"/>
      <c r="BE19" s="1"/>
      <c r="BF19" s="1" t="s">
        <v>25</v>
      </c>
      <c r="BG19" s="1" t="s">
        <v>7</v>
      </c>
      <c r="BH19" s="1" t="s">
        <v>391</v>
      </c>
      <c r="BI19" s="1">
        <v>2007</v>
      </c>
      <c r="BJ19" s="1" t="s">
        <v>392</v>
      </c>
      <c r="BK19" s="1" t="s">
        <v>388</v>
      </c>
      <c r="BL19" s="1">
        <v>1269</v>
      </c>
      <c r="BM19" s="1">
        <v>1825</v>
      </c>
      <c r="BN19" s="1">
        <v>69.53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 t="s">
        <v>28</v>
      </c>
      <c r="CZ19" s="1" t="s">
        <v>7</v>
      </c>
      <c r="DA19" s="1" t="s">
        <v>393</v>
      </c>
      <c r="DB19" s="1">
        <v>2008</v>
      </c>
      <c r="DC19" s="1" t="s">
        <v>51</v>
      </c>
      <c r="DD19" s="1" t="s">
        <v>394</v>
      </c>
      <c r="DE19" s="1">
        <v>238</v>
      </c>
      <c r="DF19" s="1">
        <v>400</v>
      </c>
      <c r="DG19" s="1">
        <v>59.5</v>
      </c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 t="s">
        <v>61</v>
      </c>
      <c r="EC19" s="1" t="s">
        <v>395</v>
      </c>
      <c r="ED19" s="1" t="s">
        <v>395</v>
      </c>
      <c r="EE19" s="1" t="s">
        <v>76</v>
      </c>
      <c r="EF19" s="1" t="s">
        <v>396</v>
      </c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 t="s">
        <v>78</v>
      </c>
      <c r="EW19" s="1" t="s">
        <v>397</v>
      </c>
      <c r="EX19" s="1" t="s">
        <v>398</v>
      </c>
      <c r="EY19" s="1" t="s">
        <v>399</v>
      </c>
      <c r="EZ19" s="1" t="s">
        <v>400</v>
      </c>
      <c r="FA19" s="1" t="s">
        <v>401</v>
      </c>
      <c r="FB19" s="1"/>
      <c r="FC19" s="1"/>
      <c r="FD19" s="1"/>
      <c r="FE19" s="1"/>
      <c r="FF19" s="1"/>
      <c r="FG19" s="1"/>
      <c r="FH19" s="2">
        <f t="shared" si="0"/>
        <v>24.3361</v>
      </c>
      <c r="FI19" s="2">
        <f t="shared" si="1"/>
        <v>26.752</v>
      </c>
      <c r="FJ19" s="2">
        <f t="shared" si="2"/>
        <v>6.9534</v>
      </c>
      <c r="FK19" s="3">
        <f t="shared" si="3"/>
        <v>5.95</v>
      </c>
      <c r="FL19" s="3">
        <f t="shared" si="4"/>
        <v>0</v>
      </c>
      <c r="FM19" s="4">
        <f t="shared" si="5"/>
        <v>0</v>
      </c>
      <c r="FN19" s="3">
        <f t="shared" si="6"/>
        <v>63.9915</v>
      </c>
    </row>
    <row r="20" spans="1:170" ht="15">
      <c r="A20">
        <v>19</v>
      </c>
      <c r="B20" s="1" t="s">
        <v>402</v>
      </c>
      <c r="C20" s="1" t="s">
        <v>403</v>
      </c>
      <c r="D20" s="1" t="s">
        <v>404</v>
      </c>
      <c r="E20" s="1" t="s">
        <v>237</v>
      </c>
      <c r="F20" s="1" t="s">
        <v>405</v>
      </c>
      <c r="G20" s="1" t="s">
        <v>5</v>
      </c>
      <c r="H20" s="1" t="s">
        <v>37</v>
      </c>
      <c r="I20" s="1" t="s">
        <v>7</v>
      </c>
      <c r="J20" s="1" t="s">
        <v>7</v>
      </c>
      <c r="K20" s="1" t="s">
        <v>8</v>
      </c>
      <c r="L20" s="1" t="s">
        <v>9</v>
      </c>
      <c r="M20" s="1" t="s">
        <v>9</v>
      </c>
      <c r="N20" s="1" t="s">
        <v>9</v>
      </c>
      <c r="O20" s="1" t="s">
        <v>10</v>
      </c>
      <c r="P20" s="1" t="s">
        <v>10</v>
      </c>
      <c r="Q20" s="1" t="s">
        <v>406</v>
      </c>
      <c r="R20" s="1" t="s">
        <v>407</v>
      </c>
      <c r="S20" s="1" t="s">
        <v>408</v>
      </c>
      <c r="T20" s="1" t="s">
        <v>409</v>
      </c>
      <c r="U20" s="1" t="s">
        <v>409</v>
      </c>
      <c r="V20" s="1" t="s">
        <v>410</v>
      </c>
      <c r="W20" s="1" t="s">
        <v>406</v>
      </c>
      <c r="X20" s="1" t="s">
        <v>411</v>
      </c>
      <c r="Y20" s="1" t="s">
        <v>408</v>
      </c>
      <c r="Z20" s="1" t="s">
        <v>409</v>
      </c>
      <c r="AA20" s="1" t="s">
        <v>409</v>
      </c>
      <c r="AB20" s="1" t="s">
        <v>410</v>
      </c>
      <c r="AC20" s="1" t="s">
        <v>406</v>
      </c>
      <c r="AD20" s="1" t="s">
        <v>411</v>
      </c>
      <c r="AE20" s="1" t="s">
        <v>18</v>
      </c>
      <c r="AF20" s="1" t="s">
        <v>7</v>
      </c>
      <c r="AG20" s="1" t="s">
        <v>412</v>
      </c>
      <c r="AH20" s="1">
        <v>2006</v>
      </c>
      <c r="AI20" s="1" t="s">
        <v>413</v>
      </c>
      <c r="AJ20" s="1" t="s">
        <v>71</v>
      </c>
      <c r="AK20" s="1">
        <v>1272</v>
      </c>
      <c r="AL20" s="1">
        <v>2400</v>
      </c>
      <c r="AM20" s="1">
        <v>53</v>
      </c>
      <c r="AN20" s="1" t="s">
        <v>22</v>
      </c>
      <c r="AO20" s="1" t="s">
        <v>7</v>
      </c>
      <c r="AP20" s="1" t="s">
        <v>414</v>
      </c>
      <c r="AQ20" s="1">
        <v>2007</v>
      </c>
      <c r="AR20" s="1" t="s">
        <v>415</v>
      </c>
      <c r="AS20" s="1" t="s">
        <v>71</v>
      </c>
      <c r="AT20" s="1">
        <v>863</v>
      </c>
      <c r="AU20" s="1">
        <v>1250</v>
      </c>
      <c r="AV20" s="1">
        <v>69.04</v>
      </c>
      <c r="AW20" s="1"/>
      <c r="AX20" s="1"/>
      <c r="AY20" s="1"/>
      <c r="AZ20" s="1"/>
      <c r="BA20" s="1"/>
      <c r="BB20" s="1"/>
      <c r="BC20" s="1"/>
      <c r="BD20" s="1"/>
      <c r="BE20" s="1"/>
      <c r="BF20" s="1" t="s">
        <v>25</v>
      </c>
      <c r="BG20" s="1" t="s">
        <v>7</v>
      </c>
      <c r="BH20" s="1" t="s">
        <v>416</v>
      </c>
      <c r="BI20" s="1">
        <v>2009</v>
      </c>
      <c r="BJ20" s="1" t="s">
        <v>417</v>
      </c>
      <c r="BK20" s="1" t="s">
        <v>71</v>
      </c>
      <c r="BL20" s="1">
        <v>1361</v>
      </c>
      <c r="BM20" s="1">
        <v>1825</v>
      </c>
      <c r="BN20" s="1">
        <v>74.58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 t="s">
        <v>28</v>
      </c>
      <c r="CZ20" s="1" t="s">
        <v>7</v>
      </c>
      <c r="DA20" s="1" t="s">
        <v>418</v>
      </c>
      <c r="DB20" s="1">
        <v>2010</v>
      </c>
      <c r="DC20" s="1" t="s">
        <v>419</v>
      </c>
      <c r="DD20" s="1" t="s">
        <v>420</v>
      </c>
      <c r="DE20" s="1">
        <v>308</v>
      </c>
      <c r="DF20" s="1">
        <v>400</v>
      </c>
      <c r="DG20" s="1">
        <v>77</v>
      </c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2">
        <f t="shared" si="0"/>
        <v>21.2</v>
      </c>
      <c r="FI20" s="2">
        <f t="shared" si="1"/>
        <v>27.616</v>
      </c>
      <c r="FJ20" s="2">
        <f t="shared" si="2"/>
        <v>7.4575</v>
      </c>
      <c r="FK20" s="3">
        <f t="shared" si="3"/>
        <v>7.7</v>
      </c>
      <c r="FL20" s="3">
        <f t="shared" si="4"/>
        <v>0</v>
      </c>
      <c r="FM20" s="4">
        <f t="shared" si="5"/>
        <v>0</v>
      </c>
      <c r="FN20" s="3">
        <f t="shared" si="6"/>
        <v>63.9735</v>
      </c>
    </row>
    <row r="21" spans="1:170" ht="15">
      <c r="A21">
        <v>20</v>
      </c>
      <c r="B21" s="1" t="s">
        <v>421</v>
      </c>
      <c r="C21" s="1" t="s">
        <v>422</v>
      </c>
      <c r="D21" s="1" t="s">
        <v>423</v>
      </c>
      <c r="E21" s="1" t="s">
        <v>424</v>
      </c>
      <c r="F21" s="1" t="s">
        <v>425</v>
      </c>
      <c r="G21" s="1" t="s">
        <v>5</v>
      </c>
      <c r="H21" s="1" t="s">
        <v>37</v>
      </c>
      <c r="I21" s="1" t="s">
        <v>7</v>
      </c>
      <c r="J21" s="1" t="s">
        <v>7</v>
      </c>
      <c r="K21" s="1" t="s">
        <v>127</v>
      </c>
      <c r="L21" s="1" t="s">
        <v>9</v>
      </c>
      <c r="M21" s="1" t="s">
        <v>9</v>
      </c>
      <c r="N21" s="1" t="s">
        <v>9</v>
      </c>
      <c r="O21" s="1" t="s">
        <v>10</v>
      </c>
      <c r="P21" s="1" t="s">
        <v>10</v>
      </c>
      <c r="Q21" s="1" t="s">
        <v>426</v>
      </c>
      <c r="R21" s="1" t="s">
        <v>427</v>
      </c>
      <c r="S21" s="1" t="s">
        <v>428</v>
      </c>
      <c r="T21" s="1" t="s">
        <v>110</v>
      </c>
      <c r="U21" s="1" t="s">
        <v>111</v>
      </c>
      <c r="V21" s="1" t="s">
        <v>429</v>
      </c>
      <c r="W21" s="1" t="s">
        <v>426</v>
      </c>
      <c r="X21" s="1" t="s">
        <v>68</v>
      </c>
      <c r="Y21" s="1" t="s">
        <v>428</v>
      </c>
      <c r="Z21" s="1" t="s">
        <v>110</v>
      </c>
      <c r="AA21" s="1" t="s">
        <v>111</v>
      </c>
      <c r="AB21" s="1" t="s">
        <v>429</v>
      </c>
      <c r="AC21" s="1" t="s">
        <v>426</v>
      </c>
      <c r="AD21" s="1" t="s">
        <v>68</v>
      </c>
      <c r="AE21" s="1" t="s">
        <v>18</v>
      </c>
      <c r="AF21" s="1" t="s">
        <v>7</v>
      </c>
      <c r="AG21" s="1" t="s">
        <v>430</v>
      </c>
      <c r="AH21" s="1">
        <v>2002</v>
      </c>
      <c r="AI21" s="1" t="s">
        <v>431</v>
      </c>
      <c r="AJ21" s="1" t="s">
        <v>432</v>
      </c>
      <c r="AK21" s="1">
        <v>2197</v>
      </c>
      <c r="AL21" s="1">
        <v>3100</v>
      </c>
      <c r="AM21" s="1">
        <v>70.87</v>
      </c>
      <c r="AN21" s="1" t="s">
        <v>22</v>
      </c>
      <c r="AO21" s="1" t="s">
        <v>7</v>
      </c>
      <c r="AP21" s="1" t="s">
        <v>433</v>
      </c>
      <c r="AQ21" s="1">
        <v>2010</v>
      </c>
      <c r="AR21" s="1" t="s">
        <v>434</v>
      </c>
      <c r="AS21" s="1" t="s">
        <v>432</v>
      </c>
      <c r="AT21" s="1">
        <v>880</v>
      </c>
      <c r="AU21" s="1">
        <v>1200</v>
      </c>
      <c r="AV21" s="1">
        <v>73.33</v>
      </c>
      <c r="AW21" s="1"/>
      <c r="AX21" s="1"/>
      <c r="AY21" s="1"/>
      <c r="AZ21" s="1"/>
      <c r="BA21" s="1"/>
      <c r="BB21" s="1"/>
      <c r="BC21" s="1"/>
      <c r="BD21" s="1"/>
      <c r="BE21" s="1"/>
      <c r="BF21" s="1" t="s">
        <v>25</v>
      </c>
      <c r="BG21" s="1" t="s">
        <v>7</v>
      </c>
      <c r="BH21" s="1" t="s">
        <v>435</v>
      </c>
      <c r="BI21" s="1">
        <v>2006</v>
      </c>
      <c r="BJ21" s="1" t="s">
        <v>436</v>
      </c>
      <c r="BK21" s="1" t="s">
        <v>437</v>
      </c>
      <c r="BL21" s="1">
        <v>682</v>
      </c>
      <c r="BM21" s="1">
        <v>1100</v>
      </c>
      <c r="BN21" s="1">
        <v>62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 t="s">
        <v>127</v>
      </c>
      <c r="EC21" s="1" t="s">
        <v>111</v>
      </c>
      <c r="ED21" s="1" t="s">
        <v>111</v>
      </c>
      <c r="EE21" s="1" t="s">
        <v>438</v>
      </c>
      <c r="EF21" s="1" t="s">
        <v>439</v>
      </c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2">
        <f t="shared" si="0"/>
        <v>28.3484</v>
      </c>
      <c r="FI21" s="2">
        <f t="shared" si="1"/>
        <v>29.3333</v>
      </c>
      <c r="FJ21" s="2">
        <f t="shared" si="2"/>
        <v>6.2</v>
      </c>
      <c r="FK21" s="3">
        <f t="shared" si="3"/>
        <v>0</v>
      </c>
      <c r="FL21" s="3">
        <f t="shared" si="4"/>
        <v>0</v>
      </c>
      <c r="FM21" s="4">
        <f t="shared" si="5"/>
        <v>0</v>
      </c>
      <c r="FN21" s="3">
        <f t="shared" si="6"/>
        <v>63.88170000000001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dcterms:created xsi:type="dcterms:W3CDTF">2014-04-22T07:13:23Z</dcterms:created>
  <dcterms:modified xsi:type="dcterms:W3CDTF">2014-05-01T06:12:36Z</dcterms:modified>
  <cp:category/>
  <cp:version/>
  <cp:contentType/>
  <cp:contentStatus/>
</cp:coreProperties>
</file>