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modaltgt_sci_bc" sheetId="1" r:id="rId1"/>
    <sheet name="modaltgt_sci_gen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<sst xmlns="http://schemas.openxmlformats.org/spreadsheetml/2006/main" count="643" uniqueCount="291">
  <si>
    <t>14 Aug 2013</t>
  </si>
  <si>
    <t>tehsildar</t>
  </si>
  <si>
    <t>shahkot</t>
  </si>
  <si>
    <t>jalandhar</t>
  </si>
  <si>
    <t>BC</t>
  </si>
  <si>
    <t>Yes</t>
  </si>
  <si>
    <t>Punjab Govt. TET Paper-II Passed</t>
  </si>
  <si>
    <t>G.N.D.U,AMRITSAR</t>
  </si>
  <si>
    <t>SCIENCE,MATH</t>
  </si>
  <si>
    <t>2004.SW/A.734</t>
  </si>
  <si>
    <t>B.Ed.</t>
  </si>
  <si>
    <t>PHYSICS</t>
  </si>
  <si>
    <t>Post Graduation</t>
  </si>
  <si>
    <t>PHY,CHEM,MATH,PUN.ENG</t>
  </si>
  <si>
    <t>Graduation</t>
  </si>
  <si>
    <t>DR.AMRITPALSINGH85@YAHOO.COM</t>
  </si>
  <si>
    <t>9888416925</t>
  </si>
  <si>
    <t>144702</t>
  </si>
  <si>
    <t>JALANDHAR</t>
  </si>
  <si>
    <t>SHAHKOT</t>
  </si>
  <si>
    <t>#454,KARTAR NAGAR,V.P.O &amp;AMP;TEH.SHAHKOT</t>
  </si>
  <si>
    <t>dr.amritpalsingh85@yahoo.com</t>
  </si>
  <si>
    <t>No</t>
  </si>
  <si>
    <t>Not Applicable</t>
  </si>
  <si>
    <t>Unmarried</t>
  </si>
  <si>
    <t>Female</t>
  </si>
  <si>
    <t>25 Nov 1986</t>
  </si>
  <si>
    <t>JOGINDER KAUR</t>
  </si>
  <si>
    <t>SURJIT SINGH</t>
  </si>
  <si>
    <t>MANPREET KAUR</t>
  </si>
  <si>
    <t>M0016-00028444</t>
  </si>
  <si>
    <t>12 Oct 2013</t>
  </si>
  <si>
    <t>fazilka</t>
  </si>
  <si>
    <t>MGS UNIVERSITY BIKANER</t>
  </si>
  <si>
    <t>GENERAL SCIENCE, CHEMISTRY</t>
  </si>
  <si>
    <t>610923</t>
  </si>
  <si>
    <t>ENGLISH</t>
  </si>
  <si>
    <t>268975</t>
  </si>
  <si>
    <t>ZOOLOGY, BOTANY, CHEMISTRY</t>
  </si>
  <si>
    <t>152167</t>
  </si>
  <si>
    <t>JASSI.SUTHAR@GMAIL.COM</t>
  </si>
  <si>
    <t>9888035964</t>
  </si>
  <si>
    <t>152123</t>
  </si>
  <si>
    <t>FAZILKA</t>
  </si>
  <si>
    <t>NEAR SARV HITKARI SCHOOL MADAV NAGARI HN. 170F</t>
  </si>
  <si>
    <t>jassi.suthar@gmail.com</t>
  </si>
  <si>
    <t>Married</t>
  </si>
  <si>
    <t>15 Sep 1987</t>
  </si>
  <si>
    <t>GURMEET</t>
  </si>
  <si>
    <t>RAVI NANDAN</t>
  </si>
  <si>
    <t>MILIND</t>
  </si>
  <si>
    <t>M0016-00022688</t>
  </si>
  <si>
    <t>25 Nov 2010</t>
  </si>
  <si>
    <t>sdm</t>
  </si>
  <si>
    <t>sangrur</t>
  </si>
  <si>
    <t>PUNJABI UNIVERSITY PATIALA</t>
  </si>
  <si>
    <t>TEACHING OF MATHS,TEACHING OF SCEINCE</t>
  </si>
  <si>
    <t>10610</t>
  </si>
  <si>
    <t>ENGLISH LITRATURE</t>
  </si>
  <si>
    <t>66507</t>
  </si>
  <si>
    <t>PHYSICS, CHEMISTRY, MATHS, ENGLISH ,PUNJABI</t>
  </si>
  <si>
    <t>104037</t>
  </si>
  <si>
    <t>MKMANIE563@GMAIL.COM</t>
  </si>
  <si>
    <t>01675-223036</t>
  </si>
  <si>
    <t>148024</t>
  </si>
  <si>
    <t>SANGRUR</t>
  </si>
  <si>
    <t>DHURI</t>
  </si>
  <si>
    <t>W. NO. 4B   H. NO.228, RAJWAHA ROAD</t>
  </si>
  <si>
    <t>9779888322</t>
  </si>
  <si>
    <t>05 Aug 1988</t>
  </si>
  <si>
    <t>GURMAIL KAUR</t>
  </si>
  <si>
    <t>AMARJEET SINGH</t>
  </si>
  <si>
    <t>M0016-00035299</t>
  </si>
  <si>
    <t>total</t>
  </si>
  <si>
    <t>weightagphd</t>
  </si>
  <si>
    <t>weightage mphill</t>
  </si>
  <si>
    <t>weightage postgraduation</t>
  </si>
  <si>
    <t>weightage T.E.T</t>
  </si>
  <si>
    <t>weightage B.ED</t>
  </si>
  <si>
    <t>weightage graduation</t>
  </si>
  <si>
    <t>Days</t>
  </si>
  <si>
    <t>Months</t>
  </si>
  <si>
    <t>Years</t>
  </si>
  <si>
    <t>Category (Govt. Aided/Affiliated)</t>
  </si>
  <si>
    <t>Name of School</t>
  </si>
  <si>
    <t>Govt. Servant</t>
  </si>
  <si>
    <t>Date of Issue</t>
  </si>
  <si>
    <t>Issuing Authority</t>
  </si>
  <si>
    <t>Position</t>
  </si>
  <si>
    <t>Event Single/Team</t>
  </si>
  <si>
    <t>Gradation</t>
  </si>
  <si>
    <t>Sports Person</t>
  </si>
  <si>
    <t>Name of Division</t>
  </si>
  <si>
    <t>Name of District</t>
  </si>
  <si>
    <t>Freedom Fighter</t>
  </si>
  <si>
    <t>Physical Handicapped</t>
  </si>
  <si>
    <t>District</t>
  </si>
  <si>
    <t>Rank</t>
  </si>
  <si>
    <t>Name of Issuing Authority</t>
  </si>
  <si>
    <t>Ex-serviceman</t>
  </si>
  <si>
    <t>Name of Distict</t>
  </si>
  <si>
    <t>Category</t>
  </si>
  <si>
    <t>Percentage_TET Paper-II Passed</t>
  </si>
  <si>
    <t>TotalMarks_TET Paper-II Passed</t>
  </si>
  <si>
    <t>MarkObtained_TET Paper-II Passed</t>
  </si>
  <si>
    <t>PassingYear_TET Paper-II Passed</t>
  </si>
  <si>
    <t>AllSubjectPassed_TET Paper-II Passed</t>
  </si>
  <si>
    <t>Qualification_TET Paper-II Passed</t>
  </si>
  <si>
    <t>Board_University_Ph.D.</t>
  </si>
  <si>
    <t>Subjects_Ph.D.</t>
  </si>
  <si>
    <t>PassingYear_Ph.D.</t>
  </si>
  <si>
    <t>RollNo_Ph.D.</t>
  </si>
  <si>
    <t>Qualification_Ph.D.</t>
  </si>
  <si>
    <t>Percentage_B.P.Ed.(4 Year)</t>
  </si>
  <si>
    <t>TotalMarks_B.P.Ed.(4 Year)</t>
  </si>
  <si>
    <t>MarkObtained_B.P.Ed.(4 Year)</t>
  </si>
  <si>
    <t>Board_University_B.P.Ed.(4 Year)</t>
  </si>
  <si>
    <t>Subjects_B.P.Ed.(4 Year)</t>
  </si>
  <si>
    <t>PassingYear_B.P.Ed.(4 Year)</t>
  </si>
  <si>
    <t>RollNo_B.P.Ed.(4 Year)</t>
  </si>
  <si>
    <t>AllSubjectPassed_B.P.Ed.(4 Year)</t>
  </si>
  <si>
    <t>Qualification_B.P.Ed.(4 Year)</t>
  </si>
  <si>
    <t>Percentage_M.Phil</t>
  </si>
  <si>
    <t>TotalMarks_M.Phil</t>
  </si>
  <si>
    <t>MarkObtained_M.Phil</t>
  </si>
  <si>
    <t>Board_University_M.Phil</t>
  </si>
  <si>
    <t>Subjects_M.Phil</t>
  </si>
  <si>
    <t>PassingYear_M.Phil</t>
  </si>
  <si>
    <t>RollNo_M.Phil</t>
  </si>
  <si>
    <t>AllSubjectPassed_M.Phil</t>
  </si>
  <si>
    <t>Qualification_M.Phil</t>
  </si>
  <si>
    <t>Percentage_Master Degree(CS/IT)</t>
  </si>
  <si>
    <t>TotalMarks_Master Degree(CS/IT)</t>
  </si>
  <si>
    <t>MarkObtained_Master Degree(CS/IT)</t>
  </si>
  <si>
    <t>Board_University_Master Degree(CS/IT)</t>
  </si>
  <si>
    <t>Subjects_Master Degree(CS/IT)</t>
  </si>
  <si>
    <t>PassingYear_Master Degree(CS/IT)</t>
  </si>
  <si>
    <t>RollNo_Master Degree(CS/IT)</t>
  </si>
  <si>
    <t>AllSubjectPassed_Master Degree(CS/IT)</t>
  </si>
  <si>
    <t>Qualification_Master Degree(CS/IT)</t>
  </si>
  <si>
    <t>Percentage_3 Year diploma,Degree..</t>
  </si>
  <si>
    <t>TotalMarks_3 Year diploma,Degree..</t>
  </si>
  <si>
    <t>MarkObtained_3 Year diploma,Degree..</t>
  </si>
  <si>
    <t>Board_University_3 Year diploma,Degree..</t>
  </si>
  <si>
    <t>Subjects_3 Year diploma,Degree..</t>
  </si>
  <si>
    <t>PassingYear_3 Year diploma,Degree..</t>
  </si>
  <si>
    <t>RollNo_3 Year diploma,Degree..</t>
  </si>
  <si>
    <t>AllSubjectPassed_3 Year diploma,Degree..</t>
  </si>
  <si>
    <t>Qualification_3 Year diploma,Degree..</t>
  </si>
  <si>
    <t>Percentage_M.Ed.</t>
  </si>
  <si>
    <t>TotalMarks_M.Ed.</t>
  </si>
  <si>
    <t>MarkObtained_M.Ed.</t>
  </si>
  <si>
    <t>Board_University_M.Ed.</t>
  </si>
  <si>
    <t>Subjects_M.Ed.</t>
  </si>
  <si>
    <t>PassingYear_M.Ed.</t>
  </si>
  <si>
    <t>RollNo_M.Ed.</t>
  </si>
  <si>
    <t>AllSubjectPassed_M.Ed.</t>
  </si>
  <si>
    <t>Qualification_M.Ed.</t>
  </si>
  <si>
    <t>Percentage_B.Ed.</t>
  </si>
  <si>
    <t>TotalMarks_B.Ed.</t>
  </si>
  <si>
    <t>MarkObtained_B.Ed.</t>
  </si>
  <si>
    <t>Board_University_B.Ed.</t>
  </si>
  <si>
    <t>Subjects_B.Ed.</t>
  </si>
  <si>
    <t>PassingYear_B.Ed.</t>
  </si>
  <si>
    <t>RollNo_B.Ed.</t>
  </si>
  <si>
    <t>AllSubjectPassed_B.Ed.</t>
  </si>
  <si>
    <t>Qualification_B.Ed.</t>
  </si>
  <si>
    <t>Percentage_Post Graduation</t>
  </si>
  <si>
    <t>TotalMarks_Post Graduation</t>
  </si>
  <si>
    <t>MarkObtained_Post Graduation</t>
  </si>
  <si>
    <t>Board_University_Post Graduation</t>
  </si>
  <si>
    <t>Subjects_Post Graduation</t>
  </si>
  <si>
    <t>PassingYear_Post Graduation</t>
  </si>
  <si>
    <t>RollNo_Post Graduation</t>
  </si>
  <si>
    <t>AllSubjectPassed_Post Graduation</t>
  </si>
  <si>
    <t>Qualification_Post Graduation</t>
  </si>
  <si>
    <t>Percentage_D.P.Ed. (4 Years)</t>
  </si>
  <si>
    <t>TotalMarks_D.P.Ed. (4 Years)</t>
  </si>
  <si>
    <t>MarkObtained_D.P.Ed. (4 Years)</t>
  </si>
  <si>
    <t>Board_University_D.P.Ed. (4 Years)</t>
  </si>
  <si>
    <t>Subjects_D.P.Ed. (4 Years)</t>
  </si>
  <si>
    <t>PassingYear_D.P.Ed. (4 Years)</t>
  </si>
  <si>
    <t>RollNo_D.P.Ed. (4 Years)</t>
  </si>
  <si>
    <t>AllSubjectPassed_D.P.Ed. (4 Years)</t>
  </si>
  <si>
    <t>Qualification_D.P.Ed. (4 Years)</t>
  </si>
  <si>
    <t>Percentage_B.P.Ed./D.P.Ed.</t>
  </si>
  <si>
    <t>TotalMarks_B.P.Ed./D.P.Ed.</t>
  </si>
  <si>
    <t>MarkObtained_B.P.Ed./D.P.Ed.</t>
  </si>
  <si>
    <t>Board_University_B.P.Ed./D.P.Ed.</t>
  </si>
  <si>
    <t>Subjects_B.P.Ed./D.P.Ed.</t>
  </si>
  <si>
    <t>PassingYear_B.P.Ed./D.P.Ed.</t>
  </si>
  <si>
    <t>RollNo_B.P.Ed./D.P.Ed.</t>
  </si>
  <si>
    <t>AllSubjectPassed_B.P.Ed./D.P.Ed.</t>
  </si>
  <si>
    <t>Qualification_B.P.Ed./D.P.Ed.</t>
  </si>
  <si>
    <t>Percentage_Graduation</t>
  </si>
  <si>
    <t>TotalMarks_Graduation</t>
  </si>
  <si>
    <t>MarkObtained_Graduation</t>
  </si>
  <si>
    <t>Board_University_Graduation</t>
  </si>
  <si>
    <t>Subjects_Graduation</t>
  </si>
  <si>
    <t>PassingYear_Graduation</t>
  </si>
  <si>
    <t>RollNo_Graduation</t>
  </si>
  <si>
    <t>AllSubjectPassed_Graduation</t>
  </si>
  <si>
    <t>Qualification_Graduation</t>
  </si>
  <si>
    <t>P_Email</t>
  </si>
  <si>
    <t>P_Telephone</t>
  </si>
  <si>
    <t>P_PinCode</t>
  </si>
  <si>
    <t>P_District</t>
  </si>
  <si>
    <t>P_Tehsil</t>
  </si>
  <si>
    <t>P_Address</t>
  </si>
  <si>
    <t>Email</t>
  </si>
  <si>
    <t>Mobile</t>
  </si>
  <si>
    <t>Physical Handicap</t>
  </si>
  <si>
    <t>Ex-Serviceman</t>
  </si>
  <si>
    <t>Punjabi Pass</t>
  </si>
  <si>
    <t>Punjab Domicile</t>
  </si>
  <si>
    <t>Marital Status</t>
  </si>
  <si>
    <t>Gender</t>
  </si>
  <si>
    <t>DOB</t>
  </si>
  <si>
    <t>Mother's Name</t>
  </si>
  <si>
    <t>Father's Name</t>
  </si>
  <si>
    <t>Name</t>
  </si>
  <si>
    <t>Registration Number</t>
  </si>
  <si>
    <t>SR.NO</t>
  </si>
  <si>
    <t>GOVT</t>
  </si>
  <si>
    <t>GOVT.PRIMARY SCHOOL UKANDWALA</t>
  </si>
  <si>
    <t>TEACHING OF LIFE SCIENCE AND PHYSICAL SCIENCES</t>
  </si>
  <si>
    <t>GRC(S)2001-635/17221</t>
  </si>
  <si>
    <t>CHEMISTRY</t>
  </si>
  <si>
    <t>GRC(S)2001-635/6171</t>
  </si>
  <si>
    <t>BOTANY ZOOLOGY CHEMISTRY PUNJABI ENGLISH</t>
  </si>
  <si>
    <t>GRC(S)2001-635/79043</t>
  </si>
  <si>
    <t>KIRAN66_69@YAHOO.CO.IN</t>
  </si>
  <si>
    <t>9501756100</t>
  </si>
  <si>
    <t>151202</t>
  </si>
  <si>
    <t>FARIDKOT</t>
  </si>
  <si>
    <t>JAITU</t>
  </si>
  <si>
    <t>KIRANDEEP KAUR W/O AMRINDER SINGH HOUSE NO. 1 PATTI RUSSAL WARD NO. 5 ,JAITU</t>
  </si>
  <si>
    <t>kiran66_69@yahoo.co.in</t>
  </si>
  <si>
    <t>General</t>
  </si>
  <si>
    <t>07 Oct 1982</t>
  </si>
  <si>
    <t>GURMEET KAUR</t>
  </si>
  <si>
    <t>PARTAP SINGH</t>
  </si>
  <si>
    <t>KIRANDEEP KAUR</t>
  </si>
  <si>
    <t>M0016-00007727</t>
  </si>
  <si>
    <t>CMJ UNI. MEGHALAYA</t>
  </si>
  <si>
    <t>BOTANY</t>
  </si>
  <si>
    <t>80186310101236</t>
  </si>
  <si>
    <t>Ph.D.</t>
  </si>
  <si>
    <t>SINGHANIA UNI. RAJASTHAN</t>
  </si>
  <si>
    <t>1055102865</t>
  </si>
  <si>
    <t>M.Phil</t>
  </si>
  <si>
    <t>UNI. OF JAMMU</t>
  </si>
  <si>
    <t>SCI., PANJABI</t>
  </si>
  <si>
    <t>105-NACE-03 / 10488</t>
  </si>
  <si>
    <t>MADHYA PRADESH OPEN UNI. BHOPAL</t>
  </si>
  <si>
    <t>K4114023014</t>
  </si>
  <si>
    <t>PU.CHD.</t>
  </si>
  <si>
    <t>CHEM.,BOT.,ZOO.</t>
  </si>
  <si>
    <t>00-GM-38 /2124</t>
  </si>
  <si>
    <t>GHS.JAWAHREWALA.MKT@GMAIL.COM</t>
  </si>
  <si>
    <t>0</t>
  </si>
  <si>
    <t>152026</t>
  </si>
  <si>
    <t>MUKTSAR SAHIB</t>
  </si>
  <si>
    <t>MUKTSAR</t>
  </si>
  <si>
    <t>VPO-SADAR WALA</t>
  </si>
  <si>
    <t>ghs.jawahrewala.mkt@gmail.com</t>
  </si>
  <si>
    <t>9417966606</t>
  </si>
  <si>
    <t>Male</t>
  </si>
  <si>
    <t>23 Aug 1982</t>
  </si>
  <si>
    <t>HARJIT KAUR</t>
  </si>
  <si>
    <t>LAHORA SINGH</t>
  </si>
  <si>
    <t>MANJEET SINGH</t>
  </si>
  <si>
    <t>M0016-00024844</t>
  </si>
  <si>
    <t>PANJAB UNIVERSITY</t>
  </si>
  <si>
    <t>TEACHING OF SCIENCE,TEACHING OF MATHEMATICS,COMPUTER EDUCATION,GUIDANCE &amp;AMP; COUNSELLING,TEACHING-LEARNING PROCESS,EDUCATION OF CHILDREN WITH SPECIAL NEEDS,PHILOSOPHICAL &amp;AMP; SOCIOLOGICAL BASIS OF EDUCATION</t>
  </si>
  <si>
    <t>14206000693</t>
  </si>
  <si>
    <t>PHYSICS AND ELECTRONICS</t>
  </si>
  <si>
    <t>09113072</t>
  </si>
  <si>
    <t>PHYSICS,CHEMISTRY,MATHEMATICS,PUNJABI.ENGLISH</t>
  </si>
  <si>
    <t>JAIDEEP_13@HOTMAIL.CO.UK</t>
  </si>
  <si>
    <t>9872550910</t>
  </si>
  <si>
    <t>160071</t>
  </si>
  <si>
    <t>S.A.S. NAGAR</t>
  </si>
  <si>
    <t>MOHALI</t>
  </si>
  <si>
    <t>H.NO-2510,SECTOR-71,S.A.S NAGAR</t>
  </si>
  <si>
    <t>jaideep_13@hotmail.co.uk</t>
  </si>
  <si>
    <t>13 Aug 1988</t>
  </si>
  <si>
    <t>SARBJEET KAUR</t>
  </si>
  <si>
    <t>BALRAJ SINGH</t>
  </si>
  <si>
    <t>JAIDEEP SINGH</t>
  </si>
  <si>
    <t>M0016-00012771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</si>
</sst>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4"/>
  <sheetViews>
    <sheetView tabSelected="1" zoomScalePageLayoutView="0" workbookViewId="0" topLeftCell="A1">
      <selection activeCell="A3" sqref="A3"/>
    </sheetView>
  </sheetViews>
  <sheetFormatPr defaultColWidth="9.140625" defaultRowHeight="15"/>
  <sheetData>
    <row r="1" spans="1:170" s="2" customFormat="1" ht="60">
      <c r="A1" s="2" t="s">
        <v>222</v>
      </c>
      <c r="B1" s="2" t="s">
        <v>221</v>
      </c>
      <c r="C1" s="2" t="s">
        <v>220</v>
      </c>
      <c r="D1" s="2" t="s">
        <v>219</v>
      </c>
      <c r="E1" s="2" t="s">
        <v>218</v>
      </c>
      <c r="F1" s="2" t="s">
        <v>217</v>
      </c>
      <c r="G1" s="2" t="s">
        <v>216</v>
      </c>
      <c r="H1" s="2" t="s">
        <v>215</v>
      </c>
      <c r="I1" s="2" t="s">
        <v>214</v>
      </c>
      <c r="J1" s="2" t="s">
        <v>213</v>
      </c>
      <c r="K1" s="2" t="s">
        <v>101</v>
      </c>
      <c r="L1" s="2" t="s">
        <v>212</v>
      </c>
      <c r="M1" s="2" t="s">
        <v>211</v>
      </c>
      <c r="N1" s="2" t="s">
        <v>94</v>
      </c>
      <c r="O1" s="2" t="s">
        <v>91</v>
      </c>
      <c r="P1" s="2" t="s">
        <v>85</v>
      </c>
      <c r="Q1" s="2" t="s">
        <v>210</v>
      </c>
      <c r="R1" s="2" t="s">
        <v>209</v>
      </c>
      <c r="S1" s="2" t="s">
        <v>208</v>
      </c>
      <c r="T1" s="2" t="s">
        <v>207</v>
      </c>
      <c r="U1" s="2" t="s">
        <v>206</v>
      </c>
      <c r="V1" s="2" t="s">
        <v>205</v>
      </c>
      <c r="W1" s="2" t="s">
        <v>204</v>
      </c>
      <c r="X1" s="2" t="s">
        <v>203</v>
      </c>
      <c r="Y1" s="2" t="s">
        <v>208</v>
      </c>
      <c r="Z1" s="2" t="s">
        <v>207</v>
      </c>
      <c r="AA1" s="2" t="s">
        <v>206</v>
      </c>
      <c r="AB1" s="2" t="s">
        <v>205</v>
      </c>
      <c r="AC1" s="2" t="s">
        <v>204</v>
      </c>
      <c r="AD1" s="2" t="s">
        <v>203</v>
      </c>
      <c r="AE1" s="2" t="s">
        <v>202</v>
      </c>
      <c r="AF1" s="2" t="s">
        <v>201</v>
      </c>
      <c r="AG1" s="2" t="s">
        <v>200</v>
      </c>
      <c r="AH1" s="2" t="s">
        <v>199</v>
      </c>
      <c r="AI1" s="2" t="s">
        <v>198</v>
      </c>
      <c r="AJ1" s="2" t="s">
        <v>197</v>
      </c>
      <c r="AK1" s="2" t="s">
        <v>196</v>
      </c>
      <c r="AL1" s="2" t="s">
        <v>195</v>
      </c>
      <c r="AM1" s="2" t="s">
        <v>194</v>
      </c>
      <c r="AN1" s="2" t="s">
        <v>193</v>
      </c>
      <c r="AO1" s="2" t="s">
        <v>192</v>
      </c>
      <c r="AP1" s="2" t="s">
        <v>191</v>
      </c>
      <c r="AQ1" s="2" t="s">
        <v>190</v>
      </c>
      <c r="AR1" s="2" t="s">
        <v>189</v>
      </c>
      <c r="AS1" s="2" t="s">
        <v>188</v>
      </c>
      <c r="AT1" s="2" t="s">
        <v>187</v>
      </c>
      <c r="AU1" s="2" t="s">
        <v>186</v>
      </c>
      <c r="AV1" s="2" t="s">
        <v>185</v>
      </c>
      <c r="AW1" s="2" t="s">
        <v>184</v>
      </c>
      <c r="AX1" s="2" t="s">
        <v>183</v>
      </c>
      <c r="AY1" s="2" t="s">
        <v>182</v>
      </c>
      <c r="AZ1" s="2" t="s">
        <v>181</v>
      </c>
      <c r="BA1" s="2" t="s">
        <v>180</v>
      </c>
      <c r="BB1" s="2" t="s">
        <v>179</v>
      </c>
      <c r="BC1" s="2" t="s">
        <v>178</v>
      </c>
      <c r="BD1" s="2" t="s">
        <v>177</v>
      </c>
      <c r="BE1" s="2" t="s">
        <v>176</v>
      </c>
      <c r="BF1" s="2" t="s">
        <v>175</v>
      </c>
      <c r="BG1" s="2" t="s">
        <v>174</v>
      </c>
      <c r="BH1" s="2" t="s">
        <v>173</v>
      </c>
      <c r="BI1" s="2" t="s">
        <v>172</v>
      </c>
      <c r="BJ1" s="2" t="s">
        <v>171</v>
      </c>
      <c r="BK1" s="2" t="s">
        <v>170</v>
      </c>
      <c r="BL1" s="2" t="s">
        <v>169</v>
      </c>
      <c r="BM1" s="2" t="s">
        <v>168</v>
      </c>
      <c r="BN1" s="2" t="s">
        <v>167</v>
      </c>
      <c r="BO1" s="2" t="s">
        <v>166</v>
      </c>
      <c r="BP1" s="2" t="s">
        <v>165</v>
      </c>
      <c r="BQ1" s="2" t="s">
        <v>164</v>
      </c>
      <c r="BR1" s="2" t="s">
        <v>163</v>
      </c>
      <c r="BS1" s="2" t="s">
        <v>162</v>
      </c>
      <c r="BT1" s="2" t="s">
        <v>161</v>
      </c>
      <c r="BU1" s="2" t="s">
        <v>160</v>
      </c>
      <c r="BV1" s="2" t="s">
        <v>159</v>
      </c>
      <c r="BW1" s="2" t="s">
        <v>158</v>
      </c>
      <c r="BX1" s="2" t="s">
        <v>157</v>
      </c>
      <c r="BY1" s="2" t="s">
        <v>156</v>
      </c>
      <c r="BZ1" s="2" t="s">
        <v>155</v>
      </c>
      <c r="CA1" s="2" t="s">
        <v>154</v>
      </c>
      <c r="CB1" s="2" t="s">
        <v>153</v>
      </c>
      <c r="CC1" s="2" t="s">
        <v>152</v>
      </c>
      <c r="CD1" s="2" t="s">
        <v>151</v>
      </c>
      <c r="CE1" s="2" t="s">
        <v>150</v>
      </c>
      <c r="CF1" s="2" t="s">
        <v>149</v>
      </c>
      <c r="CG1" s="2" t="s">
        <v>148</v>
      </c>
      <c r="CH1" s="2" t="s">
        <v>147</v>
      </c>
      <c r="CI1" s="2" t="s">
        <v>146</v>
      </c>
      <c r="CJ1" s="2" t="s">
        <v>145</v>
      </c>
      <c r="CK1" s="2" t="s">
        <v>144</v>
      </c>
      <c r="CL1" s="2" t="s">
        <v>143</v>
      </c>
      <c r="CM1" s="2" t="s">
        <v>142</v>
      </c>
      <c r="CN1" s="2" t="s">
        <v>141</v>
      </c>
      <c r="CO1" s="2" t="s">
        <v>140</v>
      </c>
      <c r="CP1" s="2" t="s">
        <v>139</v>
      </c>
      <c r="CQ1" s="2" t="s">
        <v>138</v>
      </c>
      <c r="CR1" s="2" t="s">
        <v>137</v>
      </c>
      <c r="CS1" s="2" t="s">
        <v>136</v>
      </c>
      <c r="CT1" s="2" t="s">
        <v>135</v>
      </c>
      <c r="CU1" s="2" t="s">
        <v>134</v>
      </c>
      <c r="CV1" s="2" t="s">
        <v>133</v>
      </c>
      <c r="CW1" s="2" t="s">
        <v>132</v>
      </c>
      <c r="CX1" s="2" t="s">
        <v>131</v>
      </c>
      <c r="CY1" s="2" t="s">
        <v>130</v>
      </c>
      <c r="CZ1" s="2" t="s">
        <v>129</v>
      </c>
      <c r="DA1" s="2" t="s">
        <v>128</v>
      </c>
      <c r="DB1" s="2" t="s">
        <v>127</v>
      </c>
      <c r="DC1" s="2" t="s">
        <v>126</v>
      </c>
      <c r="DD1" s="2" t="s">
        <v>125</v>
      </c>
      <c r="DE1" s="2" t="s">
        <v>124</v>
      </c>
      <c r="DF1" s="2" t="s">
        <v>123</v>
      </c>
      <c r="DG1" s="2" t="s">
        <v>122</v>
      </c>
      <c r="DH1" s="2" t="s">
        <v>121</v>
      </c>
      <c r="DI1" s="2" t="s">
        <v>120</v>
      </c>
      <c r="DJ1" s="2" t="s">
        <v>119</v>
      </c>
      <c r="DK1" s="2" t="s">
        <v>118</v>
      </c>
      <c r="DL1" s="2" t="s">
        <v>117</v>
      </c>
      <c r="DM1" s="2" t="s">
        <v>116</v>
      </c>
      <c r="DN1" s="2" t="s">
        <v>115</v>
      </c>
      <c r="DO1" s="2" t="s">
        <v>114</v>
      </c>
      <c r="DP1" s="2" t="s">
        <v>113</v>
      </c>
      <c r="DQ1" s="2" t="s">
        <v>112</v>
      </c>
      <c r="DR1" s="2" t="s">
        <v>111</v>
      </c>
      <c r="DS1" s="2" t="s">
        <v>110</v>
      </c>
      <c r="DT1" s="2" t="s">
        <v>109</v>
      </c>
      <c r="DU1" s="2" t="s">
        <v>108</v>
      </c>
      <c r="DV1" s="2" t="s">
        <v>107</v>
      </c>
      <c r="DW1" s="2" t="s">
        <v>106</v>
      </c>
      <c r="DX1" s="2" t="s">
        <v>105</v>
      </c>
      <c r="DY1" s="2" t="s">
        <v>104</v>
      </c>
      <c r="DZ1" s="2" t="s">
        <v>103</v>
      </c>
      <c r="EA1" s="2" t="s">
        <v>102</v>
      </c>
      <c r="EB1" s="2" t="s">
        <v>101</v>
      </c>
      <c r="EC1" s="2" t="s">
        <v>100</v>
      </c>
      <c r="ED1" s="2" t="s">
        <v>92</v>
      </c>
      <c r="EE1" s="2" t="s">
        <v>87</v>
      </c>
      <c r="EF1" s="2" t="s">
        <v>86</v>
      </c>
      <c r="EG1" s="2" t="s">
        <v>99</v>
      </c>
      <c r="EH1" s="2" t="s">
        <v>98</v>
      </c>
      <c r="EI1" s="2" t="s">
        <v>97</v>
      </c>
      <c r="EJ1" s="2" t="s">
        <v>96</v>
      </c>
      <c r="EK1" s="2" t="s">
        <v>86</v>
      </c>
      <c r="EL1" s="2" t="s">
        <v>95</v>
      </c>
      <c r="EM1" s="2" t="s">
        <v>93</v>
      </c>
      <c r="EN1" s="2" t="s">
        <v>92</v>
      </c>
      <c r="EO1" s="2" t="s">
        <v>87</v>
      </c>
      <c r="EP1" s="2" t="s">
        <v>86</v>
      </c>
      <c r="EQ1" s="2" t="s">
        <v>94</v>
      </c>
      <c r="ER1" s="2" t="s">
        <v>93</v>
      </c>
      <c r="ES1" s="2" t="s">
        <v>92</v>
      </c>
      <c r="ET1" s="2" t="s">
        <v>87</v>
      </c>
      <c r="EU1" s="2" t="s">
        <v>86</v>
      </c>
      <c r="EV1" s="2" t="s">
        <v>91</v>
      </c>
      <c r="EW1" s="2" t="s">
        <v>90</v>
      </c>
      <c r="EX1" s="2" t="s">
        <v>89</v>
      </c>
      <c r="EY1" s="2" t="s">
        <v>88</v>
      </c>
      <c r="EZ1" s="2" t="s">
        <v>87</v>
      </c>
      <c r="FA1" s="2" t="s">
        <v>86</v>
      </c>
      <c r="FB1" s="2" t="s">
        <v>85</v>
      </c>
      <c r="FC1" s="2" t="s">
        <v>84</v>
      </c>
      <c r="FD1" s="2" t="s">
        <v>83</v>
      </c>
      <c r="FE1" s="2" t="s">
        <v>82</v>
      </c>
      <c r="FF1" s="2" t="s">
        <v>81</v>
      </c>
      <c r="FG1" s="2" t="s">
        <v>80</v>
      </c>
      <c r="FH1" s="4" t="s">
        <v>79</v>
      </c>
      <c r="FI1" s="4" t="s">
        <v>78</v>
      </c>
      <c r="FJ1" s="4" t="s">
        <v>77</v>
      </c>
      <c r="FK1" s="4" t="s">
        <v>76</v>
      </c>
      <c r="FL1" s="4" t="s">
        <v>75</v>
      </c>
      <c r="FM1" s="4" t="s">
        <v>74</v>
      </c>
      <c r="FN1" s="3" t="s">
        <v>73</v>
      </c>
    </row>
    <row r="2" spans="1:170" ht="15">
      <c r="A2">
        <v>1</v>
      </c>
      <c r="B2" t="s">
        <v>72</v>
      </c>
      <c r="C2" t="s">
        <v>29</v>
      </c>
      <c r="D2" t="s">
        <v>71</v>
      </c>
      <c r="E2" t="s">
        <v>70</v>
      </c>
      <c r="F2" t="s">
        <v>69</v>
      </c>
      <c r="G2" t="s">
        <v>25</v>
      </c>
      <c r="H2" t="s">
        <v>24</v>
      </c>
      <c r="I2" t="s">
        <v>5</v>
      </c>
      <c r="J2" t="s">
        <v>5</v>
      </c>
      <c r="K2" t="s">
        <v>4</v>
      </c>
      <c r="L2" t="s">
        <v>23</v>
      </c>
      <c r="M2" t="s">
        <v>23</v>
      </c>
      <c r="N2" t="s">
        <v>23</v>
      </c>
      <c r="O2" t="s">
        <v>22</v>
      </c>
      <c r="P2" t="s">
        <v>22</v>
      </c>
      <c r="Q2" t="s">
        <v>68</v>
      </c>
      <c r="R2" t="s">
        <v>62</v>
      </c>
      <c r="S2" t="s">
        <v>67</v>
      </c>
      <c r="T2" t="s">
        <v>66</v>
      </c>
      <c r="U2" t="s">
        <v>65</v>
      </c>
      <c r="V2" t="s">
        <v>64</v>
      </c>
      <c r="W2" t="s">
        <v>63</v>
      </c>
      <c r="X2" t="s">
        <v>62</v>
      </c>
      <c r="Y2" t="s">
        <v>67</v>
      </c>
      <c r="Z2" t="s">
        <v>66</v>
      </c>
      <c r="AA2" t="s">
        <v>65</v>
      </c>
      <c r="AB2" t="s">
        <v>64</v>
      </c>
      <c r="AC2" t="s">
        <v>63</v>
      </c>
      <c r="AD2" t="s">
        <v>62</v>
      </c>
      <c r="AE2" t="s">
        <v>14</v>
      </c>
      <c r="AF2" t="s">
        <v>5</v>
      </c>
      <c r="AG2" t="s">
        <v>61</v>
      </c>
      <c r="AH2">
        <v>2011</v>
      </c>
      <c r="AI2" t="s">
        <v>60</v>
      </c>
      <c r="AJ2" t="s">
        <v>55</v>
      </c>
      <c r="AK2">
        <v>1911</v>
      </c>
      <c r="AL2">
        <v>3000</v>
      </c>
      <c r="AM2">
        <v>63.7</v>
      </c>
      <c r="BF2" t="s">
        <v>12</v>
      </c>
      <c r="BG2" t="s">
        <v>5</v>
      </c>
      <c r="BH2" t="s">
        <v>59</v>
      </c>
      <c r="BI2">
        <v>2013</v>
      </c>
      <c r="BJ2" t="s">
        <v>58</v>
      </c>
      <c r="BK2" t="s">
        <v>55</v>
      </c>
      <c r="BL2">
        <v>492</v>
      </c>
      <c r="BM2">
        <v>800</v>
      </c>
      <c r="BN2">
        <v>61.5</v>
      </c>
      <c r="BO2" t="s">
        <v>10</v>
      </c>
      <c r="BP2" t="s">
        <v>5</v>
      </c>
      <c r="BQ2" t="s">
        <v>57</v>
      </c>
      <c r="BR2">
        <v>2010</v>
      </c>
      <c r="BS2" t="s">
        <v>56</v>
      </c>
      <c r="BT2" t="s">
        <v>55</v>
      </c>
      <c r="BU2">
        <v>960</v>
      </c>
      <c r="BV2">
        <v>1200</v>
      </c>
      <c r="BW2">
        <v>80</v>
      </c>
      <c r="DV2" t="s">
        <v>6</v>
      </c>
      <c r="DW2" t="s">
        <v>5</v>
      </c>
      <c r="DX2">
        <v>2013</v>
      </c>
      <c r="DY2">
        <v>90</v>
      </c>
      <c r="DZ2">
        <v>150</v>
      </c>
      <c r="EA2">
        <v>60</v>
      </c>
      <c r="EB2" t="s">
        <v>4</v>
      </c>
      <c r="EC2" t="s">
        <v>54</v>
      </c>
      <c r="ED2" t="s">
        <v>54</v>
      </c>
      <c r="EE2" t="s">
        <v>53</v>
      </c>
      <c r="EF2" t="s">
        <v>52</v>
      </c>
      <c r="FH2" s="1">
        <v>19.11</v>
      </c>
      <c r="FI2" s="1">
        <v>24</v>
      </c>
      <c r="FJ2" s="1">
        <v>12</v>
      </c>
      <c r="FK2" s="1">
        <v>6.15</v>
      </c>
      <c r="FL2" s="1">
        <v>0</v>
      </c>
      <c r="FM2" s="1">
        <v>0</v>
      </c>
      <c r="FN2" s="1">
        <v>61.26</v>
      </c>
    </row>
    <row r="3" spans="1:170" ht="15">
      <c r="A3">
        <v>2</v>
      </c>
      <c r="B3" t="s">
        <v>51</v>
      </c>
      <c r="C3" t="s">
        <v>50</v>
      </c>
      <c r="D3" t="s">
        <v>49</v>
      </c>
      <c r="E3" t="s">
        <v>48</v>
      </c>
      <c r="F3" t="s">
        <v>47</v>
      </c>
      <c r="G3" t="s">
        <v>25</v>
      </c>
      <c r="H3" t="s">
        <v>46</v>
      </c>
      <c r="I3" t="s">
        <v>5</v>
      </c>
      <c r="J3" t="s">
        <v>5</v>
      </c>
      <c r="K3" t="s">
        <v>4</v>
      </c>
      <c r="L3" t="s">
        <v>23</v>
      </c>
      <c r="M3" t="s">
        <v>23</v>
      </c>
      <c r="N3" t="s">
        <v>23</v>
      </c>
      <c r="O3" t="s">
        <v>22</v>
      </c>
      <c r="P3" t="s">
        <v>22</v>
      </c>
      <c r="Q3" t="s">
        <v>41</v>
      </c>
      <c r="R3" t="s">
        <v>45</v>
      </c>
      <c r="S3" t="s">
        <v>44</v>
      </c>
      <c r="T3" t="s">
        <v>43</v>
      </c>
      <c r="U3" t="s">
        <v>43</v>
      </c>
      <c r="V3" t="s">
        <v>42</v>
      </c>
      <c r="W3" t="s">
        <v>41</v>
      </c>
      <c r="X3" t="s">
        <v>40</v>
      </c>
      <c r="Y3" t="s">
        <v>44</v>
      </c>
      <c r="Z3" t="s">
        <v>43</v>
      </c>
      <c r="AA3" t="s">
        <v>43</v>
      </c>
      <c r="AB3" t="s">
        <v>42</v>
      </c>
      <c r="AC3" t="s">
        <v>41</v>
      </c>
      <c r="AD3" t="s">
        <v>40</v>
      </c>
      <c r="AE3" t="s">
        <v>14</v>
      </c>
      <c r="AF3" t="s">
        <v>5</v>
      </c>
      <c r="AG3" t="s">
        <v>39</v>
      </c>
      <c r="AH3">
        <v>2006</v>
      </c>
      <c r="AI3" t="s">
        <v>38</v>
      </c>
      <c r="AJ3" t="s">
        <v>33</v>
      </c>
      <c r="AK3">
        <v>1293</v>
      </c>
      <c r="AL3">
        <v>2025</v>
      </c>
      <c r="AM3">
        <v>63.85</v>
      </c>
      <c r="BF3" t="s">
        <v>12</v>
      </c>
      <c r="BG3" t="s">
        <v>5</v>
      </c>
      <c r="BH3" t="s">
        <v>37</v>
      </c>
      <c r="BI3">
        <v>2008</v>
      </c>
      <c r="BJ3" t="s">
        <v>36</v>
      </c>
      <c r="BK3" t="s">
        <v>33</v>
      </c>
      <c r="BL3">
        <v>522</v>
      </c>
      <c r="BM3">
        <v>900</v>
      </c>
      <c r="BN3">
        <v>58</v>
      </c>
      <c r="BO3" t="s">
        <v>10</v>
      </c>
      <c r="BP3" t="s">
        <v>5</v>
      </c>
      <c r="BQ3" t="s">
        <v>35</v>
      </c>
      <c r="BR3">
        <v>2010</v>
      </c>
      <c r="BS3" t="s">
        <v>34</v>
      </c>
      <c r="BT3" t="s">
        <v>33</v>
      </c>
      <c r="BU3">
        <v>829</v>
      </c>
      <c r="BV3">
        <v>1000</v>
      </c>
      <c r="BW3">
        <v>82.9</v>
      </c>
      <c r="DV3" t="s">
        <v>6</v>
      </c>
      <c r="DW3" t="s">
        <v>5</v>
      </c>
      <c r="DX3">
        <v>2013</v>
      </c>
      <c r="DY3">
        <v>84</v>
      </c>
      <c r="DZ3">
        <v>150</v>
      </c>
      <c r="EA3">
        <v>56</v>
      </c>
      <c r="EB3" t="s">
        <v>4</v>
      </c>
      <c r="EC3" t="s">
        <v>32</v>
      </c>
      <c r="ED3" t="s">
        <v>32</v>
      </c>
      <c r="EE3" t="s">
        <v>1</v>
      </c>
      <c r="EF3" t="s">
        <v>31</v>
      </c>
      <c r="FH3" s="1">
        <v>19.1556</v>
      </c>
      <c r="FI3" s="1">
        <v>24.87</v>
      </c>
      <c r="FJ3" s="1">
        <v>11.2</v>
      </c>
      <c r="FK3" s="1">
        <v>5.8</v>
      </c>
      <c r="FL3" s="1">
        <v>0</v>
      </c>
      <c r="FM3" s="1">
        <v>0</v>
      </c>
      <c r="FN3" s="1">
        <v>61.0256</v>
      </c>
    </row>
    <row r="4" spans="1:170" ht="15">
      <c r="A4">
        <v>3</v>
      </c>
      <c r="B4" t="s">
        <v>30</v>
      </c>
      <c r="C4" t="s">
        <v>29</v>
      </c>
      <c r="D4" t="s">
        <v>28</v>
      </c>
      <c r="E4" t="s">
        <v>27</v>
      </c>
      <c r="F4" t="s">
        <v>26</v>
      </c>
      <c r="G4" t="s">
        <v>25</v>
      </c>
      <c r="H4" t="s">
        <v>24</v>
      </c>
      <c r="I4" t="s">
        <v>5</v>
      </c>
      <c r="J4" t="s">
        <v>5</v>
      </c>
      <c r="K4" t="s">
        <v>4</v>
      </c>
      <c r="L4" t="s">
        <v>23</v>
      </c>
      <c r="M4" t="s">
        <v>23</v>
      </c>
      <c r="N4" t="s">
        <v>23</v>
      </c>
      <c r="O4" t="s">
        <v>22</v>
      </c>
      <c r="P4" t="s">
        <v>22</v>
      </c>
      <c r="Q4" t="s">
        <v>16</v>
      </c>
      <c r="R4" t="s">
        <v>21</v>
      </c>
      <c r="S4" t="s">
        <v>20</v>
      </c>
      <c r="T4" t="s">
        <v>19</v>
      </c>
      <c r="U4" t="s">
        <v>18</v>
      </c>
      <c r="V4" t="s">
        <v>17</v>
      </c>
      <c r="W4" t="s">
        <v>16</v>
      </c>
      <c r="X4" t="s">
        <v>15</v>
      </c>
      <c r="Y4" t="s">
        <v>20</v>
      </c>
      <c r="Z4" t="s">
        <v>19</v>
      </c>
      <c r="AA4" t="s">
        <v>18</v>
      </c>
      <c r="AB4" t="s">
        <v>17</v>
      </c>
      <c r="AC4" t="s">
        <v>16</v>
      </c>
      <c r="AD4" t="s">
        <v>15</v>
      </c>
      <c r="AE4" t="s">
        <v>14</v>
      </c>
      <c r="AF4" t="s">
        <v>5</v>
      </c>
      <c r="AG4" t="s">
        <v>9</v>
      </c>
      <c r="AH4">
        <v>2007</v>
      </c>
      <c r="AI4" t="s">
        <v>13</v>
      </c>
      <c r="AJ4" t="s">
        <v>7</v>
      </c>
      <c r="AK4">
        <v>1623</v>
      </c>
      <c r="AL4">
        <v>2400</v>
      </c>
      <c r="AM4">
        <v>67.62</v>
      </c>
      <c r="BF4" t="s">
        <v>12</v>
      </c>
      <c r="BG4" t="s">
        <v>5</v>
      </c>
      <c r="BH4" t="s">
        <v>9</v>
      </c>
      <c r="BI4">
        <v>2009</v>
      </c>
      <c r="BJ4" t="s">
        <v>11</v>
      </c>
      <c r="BK4" t="s">
        <v>7</v>
      </c>
      <c r="BL4">
        <v>833</v>
      </c>
      <c r="BM4">
        <v>1200</v>
      </c>
      <c r="BN4">
        <v>69.42</v>
      </c>
      <c r="BO4" t="s">
        <v>10</v>
      </c>
      <c r="BP4" t="s">
        <v>5</v>
      </c>
      <c r="BQ4" t="s">
        <v>9</v>
      </c>
      <c r="BR4">
        <v>2010</v>
      </c>
      <c r="BS4" t="s">
        <v>8</v>
      </c>
      <c r="BT4" t="s">
        <v>7</v>
      </c>
      <c r="BU4">
        <v>807</v>
      </c>
      <c r="BV4">
        <v>1100</v>
      </c>
      <c r="BW4">
        <v>73.36</v>
      </c>
      <c r="DV4" t="s">
        <v>6</v>
      </c>
      <c r="DW4" t="s">
        <v>5</v>
      </c>
      <c r="DX4">
        <v>2011</v>
      </c>
      <c r="DY4">
        <v>88</v>
      </c>
      <c r="DZ4">
        <v>150</v>
      </c>
      <c r="EA4">
        <v>58.67</v>
      </c>
      <c r="EB4" t="s">
        <v>4</v>
      </c>
      <c r="EC4" t="s">
        <v>3</v>
      </c>
      <c r="ED4" t="s">
        <v>2</v>
      </c>
      <c r="EE4" t="s">
        <v>1</v>
      </c>
      <c r="EF4" t="s">
        <v>0</v>
      </c>
      <c r="FH4" s="1">
        <v>20.2875</v>
      </c>
      <c r="FI4" s="1">
        <v>22.0091</v>
      </c>
      <c r="FJ4" s="1">
        <v>11.7333</v>
      </c>
      <c r="FK4" s="1">
        <v>6.9417</v>
      </c>
      <c r="FL4" s="1">
        <v>0</v>
      </c>
      <c r="FM4" s="1">
        <v>0</v>
      </c>
      <c r="FN4" s="1">
        <v>60.971599999999995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4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170" s="2" customFormat="1" ht="60">
      <c r="A1" s="2" t="s">
        <v>222</v>
      </c>
      <c r="B1" s="2" t="s">
        <v>221</v>
      </c>
      <c r="C1" s="2" t="s">
        <v>220</v>
      </c>
      <c r="D1" s="2" t="s">
        <v>219</v>
      </c>
      <c r="E1" s="2" t="s">
        <v>218</v>
      </c>
      <c r="F1" s="2" t="s">
        <v>217</v>
      </c>
      <c r="G1" s="2" t="s">
        <v>216</v>
      </c>
      <c r="H1" s="2" t="s">
        <v>215</v>
      </c>
      <c r="I1" s="2" t="s">
        <v>214</v>
      </c>
      <c r="J1" s="2" t="s">
        <v>213</v>
      </c>
      <c r="K1" s="2" t="s">
        <v>101</v>
      </c>
      <c r="L1" s="2" t="s">
        <v>212</v>
      </c>
      <c r="M1" s="2" t="s">
        <v>211</v>
      </c>
      <c r="N1" s="2" t="s">
        <v>94</v>
      </c>
      <c r="O1" s="2" t="s">
        <v>91</v>
      </c>
      <c r="P1" s="2" t="s">
        <v>85</v>
      </c>
      <c r="Q1" s="2" t="s">
        <v>210</v>
      </c>
      <c r="R1" s="2" t="s">
        <v>209</v>
      </c>
      <c r="S1" s="2" t="s">
        <v>208</v>
      </c>
      <c r="T1" s="2" t="s">
        <v>207</v>
      </c>
      <c r="U1" s="2" t="s">
        <v>206</v>
      </c>
      <c r="V1" s="2" t="s">
        <v>205</v>
      </c>
      <c r="W1" s="2" t="s">
        <v>204</v>
      </c>
      <c r="X1" s="2" t="s">
        <v>203</v>
      </c>
      <c r="Y1" s="2" t="s">
        <v>208</v>
      </c>
      <c r="Z1" s="2" t="s">
        <v>207</v>
      </c>
      <c r="AA1" s="2" t="s">
        <v>206</v>
      </c>
      <c r="AB1" s="2" t="s">
        <v>205</v>
      </c>
      <c r="AC1" s="2" t="s">
        <v>204</v>
      </c>
      <c r="AD1" s="2" t="s">
        <v>203</v>
      </c>
      <c r="AE1" s="2" t="s">
        <v>202</v>
      </c>
      <c r="AF1" s="2" t="s">
        <v>201</v>
      </c>
      <c r="AG1" s="2" t="s">
        <v>200</v>
      </c>
      <c r="AH1" s="2" t="s">
        <v>199</v>
      </c>
      <c r="AI1" s="2" t="s">
        <v>198</v>
      </c>
      <c r="AJ1" s="2" t="s">
        <v>197</v>
      </c>
      <c r="AK1" s="2" t="s">
        <v>196</v>
      </c>
      <c r="AL1" s="2" t="s">
        <v>195</v>
      </c>
      <c r="AM1" s="2" t="s">
        <v>194</v>
      </c>
      <c r="AN1" s="2" t="s">
        <v>193</v>
      </c>
      <c r="AO1" s="2" t="s">
        <v>192</v>
      </c>
      <c r="AP1" s="2" t="s">
        <v>191</v>
      </c>
      <c r="AQ1" s="2" t="s">
        <v>190</v>
      </c>
      <c r="AR1" s="2" t="s">
        <v>189</v>
      </c>
      <c r="AS1" s="2" t="s">
        <v>188</v>
      </c>
      <c r="AT1" s="2" t="s">
        <v>187</v>
      </c>
      <c r="AU1" s="2" t="s">
        <v>186</v>
      </c>
      <c r="AV1" s="2" t="s">
        <v>185</v>
      </c>
      <c r="AW1" s="2" t="s">
        <v>184</v>
      </c>
      <c r="AX1" s="2" t="s">
        <v>183</v>
      </c>
      <c r="AY1" s="2" t="s">
        <v>182</v>
      </c>
      <c r="AZ1" s="2" t="s">
        <v>181</v>
      </c>
      <c r="BA1" s="2" t="s">
        <v>180</v>
      </c>
      <c r="BB1" s="2" t="s">
        <v>179</v>
      </c>
      <c r="BC1" s="2" t="s">
        <v>178</v>
      </c>
      <c r="BD1" s="2" t="s">
        <v>177</v>
      </c>
      <c r="BE1" s="2" t="s">
        <v>176</v>
      </c>
      <c r="BF1" s="2" t="s">
        <v>175</v>
      </c>
      <c r="BG1" s="2" t="s">
        <v>174</v>
      </c>
      <c r="BH1" s="2" t="s">
        <v>173</v>
      </c>
      <c r="BI1" s="2" t="s">
        <v>172</v>
      </c>
      <c r="BJ1" s="2" t="s">
        <v>171</v>
      </c>
      <c r="BK1" s="2" t="s">
        <v>170</v>
      </c>
      <c r="BL1" s="2" t="s">
        <v>169</v>
      </c>
      <c r="BM1" s="2" t="s">
        <v>168</v>
      </c>
      <c r="BN1" s="2" t="s">
        <v>167</v>
      </c>
      <c r="BO1" s="2" t="s">
        <v>166</v>
      </c>
      <c r="BP1" s="2" t="s">
        <v>165</v>
      </c>
      <c r="BQ1" s="2" t="s">
        <v>164</v>
      </c>
      <c r="BR1" s="2" t="s">
        <v>163</v>
      </c>
      <c r="BS1" s="2" t="s">
        <v>162</v>
      </c>
      <c r="BT1" s="2" t="s">
        <v>161</v>
      </c>
      <c r="BU1" s="2" t="s">
        <v>160</v>
      </c>
      <c r="BV1" s="2" t="s">
        <v>159</v>
      </c>
      <c r="BW1" s="2" t="s">
        <v>158</v>
      </c>
      <c r="BX1" s="2" t="s">
        <v>157</v>
      </c>
      <c r="BY1" s="2" t="s">
        <v>156</v>
      </c>
      <c r="BZ1" s="2" t="s">
        <v>155</v>
      </c>
      <c r="CA1" s="2" t="s">
        <v>154</v>
      </c>
      <c r="CB1" s="2" t="s">
        <v>153</v>
      </c>
      <c r="CC1" s="2" t="s">
        <v>152</v>
      </c>
      <c r="CD1" s="2" t="s">
        <v>151</v>
      </c>
      <c r="CE1" s="2" t="s">
        <v>150</v>
      </c>
      <c r="CF1" s="2" t="s">
        <v>149</v>
      </c>
      <c r="CG1" s="2" t="s">
        <v>148</v>
      </c>
      <c r="CH1" s="2" t="s">
        <v>147</v>
      </c>
      <c r="CI1" s="2" t="s">
        <v>146</v>
      </c>
      <c r="CJ1" s="2" t="s">
        <v>145</v>
      </c>
      <c r="CK1" s="2" t="s">
        <v>144</v>
      </c>
      <c r="CL1" s="2" t="s">
        <v>143</v>
      </c>
      <c r="CM1" s="2" t="s">
        <v>142</v>
      </c>
      <c r="CN1" s="2" t="s">
        <v>141</v>
      </c>
      <c r="CO1" s="2" t="s">
        <v>140</v>
      </c>
      <c r="CP1" s="2" t="s">
        <v>139</v>
      </c>
      <c r="CQ1" s="2" t="s">
        <v>138</v>
      </c>
      <c r="CR1" s="2" t="s">
        <v>137</v>
      </c>
      <c r="CS1" s="2" t="s">
        <v>136</v>
      </c>
      <c r="CT1" s="2" t="s">
        <v>135</v>
      </c>
      <c r="CU1" s="2" t="s">
        <v>134</v>
      </c>
      <c r="CV1" s="2" t="s">
        <v>133</v>
      </c>
      <c r="CW1" s="2" t="s">
        <v>132</v>
      </c>
      <c r="CX1" s="2" t="s">
        <v>131</v>
      </c>
      <c r="CY1" s="2" t="s">
        <v>130</v>
      </c>
      <c r="CZ1" s="2" t="s">
        <v>129</v>
      </c>
      <c r="DA1" s="2" t="s">
        <v>128</v>
      </c>
      <c r="DB1" s="2" t="s">
        <v>127</v>
      </c>
      <c r="DC1" s="2" t="s">
        <v>126</v>
      </c>
      <c r="DD1" s="2" t="s">
        <v>125</v>
      </c>
      <c r="DE1" s="2" t="s">
        <v>124</v>
      </c>
      <c r="DF1" s="2" t="s">
        <v>123</v>
      </c>
      <c r="DG1" s="2" t="s">
        <v>122</v>
      </c>
      <c r="DH1" s="2" t="s">
        <v>121</v>
      </c>
      <c r="DI1" s="2" t="s">
        <v>120</v>
      </c>
      <c r="DJ1" s="2" t="s">
        <v>119</v>
      </c>
      <c r="DK1" s="2" t="s">
        <v>118</v>
      </c>
      <c r="DL1" s="2" t="s">
        <v>117</v>
      </c>
      <c r="DM1" s="2" t="s">
        <v>116</v>
      </c>
      <c r="DN1" s="2" t="s">
        <v>115</v>
      </c>
      <c r="DO1" s="2" t="s">
        <v>114</v>
      </c>
      <c r="DP1" s="2" t="s">
        <v>113</v>
      </c>
      <c r="DQ1" s="2" t="s">
        <v>112</v>
      </c>
      <c r="DR1" s="2" t="s">
        <v>111</v>
      </c>
      <c r="DS1" s="2" t="s">
        <v>110</v>
      </c>
      <c r="DT1" s="2" t="s">
        <v>109</v>
      </c>
      <c r="DU1" s="2" t="s">
        <v>108</v>
      </c>
      <c r="DV1" s="2" t="s">
        <v>107</v>
      </c>
      <c r="DW1" s="2" t="s">
        <v>106</v>
      </c>
      <c r="DX1" s="2" t="s">
        <v>105</v>
      </c>
      <c r="DY1" s="2" t="s">
        <v>104</v>
      </c>
      <c r="DZ1" s="2" t="s">
        <v>103</v>
      </c>
      <c r="EA1" s="2" t="s">
        <v>102</v>
      </c>
      <c r="EB1" s="2" t="s">
        <v>101</v>
      </c>
      <c r="EC1" s="2" t="s">
        <v>100</v>
      </c>
      <c r="ED1" s="2" t="s">
        <v>92</v>
      </c>
      <c r="EE1" s="2" t="s">
        <v>87</v>
      </c>
      <c r="EF1" s="2" t="s">
        <v>86</v>
      </c>
      <c r="EG1" s="2" t="s">
        <v>99</v>
      </c>
      <c r="EH1" s="2" t="s">
        <v>98</v>
      </c>
      <c r="EI1" s="2" t="s">
        <v>97</v>
      </c>
      <c r="EJ1" s="2" t="s">
        <v>96</v>
      </c>
      <c r="EK1" s="2" t="s">
        <v>86</v>
      </c>
      <c r="EL1" s="2" t="s">
        <v>95</v>
      </c>
      <c r="EM1" s="2" t="s">
        <v>93</v>
      </c>
      <c r="EN1" s="2" t="s">
        <v>92</v>
      </c>
      <c r="EO1" s="2" t="s">
        <v>87</v>
      </c>
      <c r="EP1" s="2" t="s">
        <v>86</v>
      </c>
      <c r="EQ1" s="2" t="s">
        <v>94</v>
      </c>
      <c r="ER1" s="2" t="s">
        <v>93</v>
      </c>
      <c r="ES1" s="2" t="s">
        <v>92</v>
      </c>
      <c r="ET1" s="2" t="s">
        <v>87</v>
      </c>
      <c r="EU1" s="2" t="s">
        <v>86</v>
      </c>
      <c r="EV1" s="2" t="s">
        <v>91</v>
      </c>
      <c r="EW1" s="2" t="s">
        <v>90</v>
      </c>
      <c r="EX1" s="2" t="s">
        <v>89</v>
      </c>
      <c r="EY1" s="2" t="s">
        <v>88</v>
      </c>
      <c r="EZ1" s="2" t="s">
        <v>87</v>
      </c>
      <c r="FA1" s="2" t="s">
        <v>86</v>
      </c>
      <c r="FB1" s="2" t="s">
        <v>85</v>
      </c>
      <c r="FC1" s="2" t="s">
        <v>84</v>
      </c>
      <c r="FD1" s="2" t="s">
        <v>83</v>
      </c>
      <c r="FE1" s="2" t="s">
        <v>82</v>
      </c>
      <c r="FF1" s="2" t="s">
        <v>81</v>
      </c>
      <c r="FG1" s="2" t="s">
        <v>80</v>
      </c>
      <c r="FH1" s="4" t="s">
        <v>79</v>
      </c>
      <c r="FI1" s="4" t="s">
        <v>78</v>
      </c>
      <c r="FJ1" s="4" t="s">
        <v>77</v>
      </c>
      <c r="FK1" s="4" t="s">
        <v>76</v>
      </c>
      <c r="FL1" s="4" t="s">
        <v>75</v>
      </c>
      <c r="FM1" s="4" t="s">
        <v>74</v>
      </c>
      <c r="FN1" s="3" t="s">
        <v>73</v>
      </c>
    </row>
    <row r="2" spans="1:170" ht="15">
      <c r="A2">
        <v>1</v>
      </c>
      <c r="B2" t="s">
        <v>290</v>
      </c>
      <c r="C2" t="s">
        <v>289</v>
      </c>
      <c r="D2" t="s">
        <v>288</v>
      </c>
      <c r="E2" t="s">
        <v>287</v>
      </c>
      <c r="F2" t="s">
        <v>286</v>
      </c>
      <c r="G2" t="s">
        <v>267</v>
      </c>
      <c r="H2" t="s">
        <v>24</v>
      </c>
      <c r="I2" t="s">
        <v>5</v>
      </c>
      <c r="J2" t="s">
        <v>5</v>
      </c>
      <c r="K2" t="s">
        <v>238</v>
      </c>
      <c r="L2" t="s">
        <v>23</v>
      </c>
      <c r="M2" t="s">
        <v>23</v>
      </c>
      <c r="N2" t="s">
        <v>23</v>
      </c>
      <c r="O2" t="s">
        <v>22</v>
      </c>
      <c r="P2" t="s">
        <v>22</v>
      </c>
      <c r="Q2" t="s">
        <v>280</v>
      </c>
      <c r="R2" t="s">
        <v>285</v>
      </c>
      <c r="S2" t="s">
        <v>284</v>
      </c>
      <c r="T2" t="s">
        <v>283</v>
      </c>
      <c r="U2" t="s">
        <v>282</v>
      </c>
      <c r="V2" t="s">
        <v>281</v>
      </c>
      <c r="W2" t="s">
        <v>280</v>
      </c>
      <c r="X2" t="s">
        <v>279</v>
      </c>
      <c r="Y2" t="s">
        <v>284</v>
      </c>
      <c r="Z2" t="s">
        <v>283</v>
      </c>
      <c r="AA2" t="s">
        <v>282</v>
      </c>
      <c r="AB2" t="s">
        <v>281</v>
      </c>
      <c r="AC2" t="s">
        <v>280</v>
      </c>
      <c r="AD2" t="s">
        <v>279</v>
      </c>
      <c r="AE2" t="s">
        <v>14</v>
      </c>
      <c r="AF2" t="s">
        <v>5</v>
      </c>
      <c r="AG2" t="s">
        <v>275</v>
      </c>
      <c r="AH2">
        <v>2009</v>
      </c>
      <c r="AI2" t="s">
        <v>278</v>
      </c>
      <c r="AJ2" t="s">
        <v>273</v>
      </c>
      <c r="AK2">
        <v>1452</v>
      </c>
      <c r="AL2">
        <v>2000</v>
      </c>
      <c r="AM2">
        <v>72.6</v>
      </c>
      <c r="BF2" t="s">
        <v>12</v>
      </c>
      <c r="BG2" t="s">
        <v>5</v>
      </c>
      <c r="BH2" t="s">
        <v>277</v>
      </c>
      <c r="BI2">
        <v>2011</v>
      </c>
      <c r="BJ2" t="s">
        <v>276</v>
      </c>
      <c r="BK2" t="s">
        <v>273</v>
      </c>
      <c r="BL2">
        <v>1411</v>
      </c>
      <c r="BM2">
        <v>2000</v>
      </c>
      <c r="BN2">
        <v>70.55</v>
      </c>
      <c r="BO2" t="s">
        <v>10</v>
      </c>
      <c r="BP2" t="s">
        <v>5</v>
      </c>
      <c r="BQ2" t="s">
        <v>275</v>
      </c>
      <c r="BR2">
        <v>2012</v>
      </c>
      <c r="BS2" t="s">
        <v>274</v>
      </c>
      <c r="BT2" t="s">
        <v>273</v>
      </c>
      <c r="BU2">
        <v>851</v>
      </c>
      <c r="BV2">
        <v>1100</v>
      </c>
      <c r="BW2">
        <v>77.36</v>
      </c>
      <c r="DV2" t="s">
        <v>6</v>
      </c>
      <c r="DW2" t="s">
        <v>5</v>
      </c>
      <c r="DX2">
        <v>2013</v>
      </c>
      <c r="DY2">
        <v>100</v>
      </c>
      <c r="DZ2">
        <v>150</v>
      </c>
      <c r="EA2">
        <v>66.67</v>
      </c>
      <c r="FH2" s="1">
        <f>_xlfn.IFERROR(ROUND((AK2/AL2*30),4),0)</f>
        <v>21.78</v>
      </c>
      <c r="FI2" s="1">
        <f>_xlfn.IFERROR(ROUND((BU2/BV2*30),4),0)</f>
        <v>23.2091</v>
      </c>
      <c r="FJ2" s="1">
        <f>_xlfn.IFERROR(ROUND((DY2/DZ2*20),4),0)</f>
        <v>13.3333</v>
      </c>
      <c r="FK2" s="1">
        <f>_xlfn.IFERROR(ROUND((BL2/BM2*10),4),0)</f>
        <v>7.055</v>
      </c>
      <c r="FL2" s="1">
        <f>_xlfn.IFERROR(ROUND((DE2/DF2*5),4),0)</f>
        <v>0</v>
      </c>
      <c r="FM2" s="1">
        <f>DQ2</f>
        <v>0</v>
      </c>
      <c r="FN2" s="1">
        <f>(FH2+FI2+FJ2+FK2+FL2+FM2)</f>
        <v>65.3774</v>
      </c>
    </row>
    <row r="3" spans="1:170" ht="15">
      <c r="A3">
        <v>2</v>
      </c>
      <c r="B3" t="s">
        <v>272</v>
      </c>
      <c r="C3" t="s">
        <v>271</v>
      </c>
      <c r="D3" t="s">
        <v>270</v>
      </c>
      <c r="E3" t="s">
        <v>269</v>
      </c>
      <c r="F3" t="s">
        <v>268</v>
      </c>
      <c r="G3" t="s">
        <v>267</v>
      </c>
      <c r="H3" t="s">
        <v>46</v>
      </c>
      <c r="I3" t="s">
        <v>5</v>
      </c>
      <c r="J3" t="s">
        <v>5</v>
      </c>
      <c r="K3" t="s">
        <v>238</v>
      </c>
      <c r="L3" t="s">
        <v>23</v>
      </c>
      <c r="M3" t="s">
        <v>23</v>
      </c>
      <c r="N3" t="s">
        <v>23</v>
      </c>
      <c r="O3" t="s">
        <v>22</v>
      </c>
      <c r="P3" t="s">
        <v>22</v>
      </c>
      <c r="Q3" t="s">
        <v>266</v>
      </c>
      <c r="R3" t="s">
        <v>265</v>
      </c>
      <c r="S3" t="s">
        <v>264</v>
      </c>
      <c r="T3" t="s">
        <v>263</v>
      </c>
      <c r="U3" t="s">
        <v>262</v>
      </c>
      <c r="V3" t="s">
        <v>261</v>
      </c>
      <c r="W3" t="s">
        <v>260</v>
      </c>
      <c r="X3" t="s">
        <v>259</v>
      </c>
      <c r="Y3" t="s">
        <v>264</v>
      </c>
      <c r="Z3" t="s">
        <v>263</v>
      </c>
      <c r="AA3" t="s">
        <v>262</v>
      </c>
      <c r="AB3" t="s">
        <v>261</v>
      </c>
      <c r="AC3" t="s">
        <v>260</v>
      </c>
      <c r="AD3" t="s">
        <v>259</v>
      </c>
      <c r="AE3" t="s">
        <v>14</v>
      </c>
      <c r="AF3" t="s">
        <v>5</v>
      </c>
      <c r="AG3" t="s">
        <v>258</v>
      </c>
      <c r="AH3">
        <v>2003</v>
      </c>
      <c r="AI3" t="s">
        <v>257</v>
      </c>
      <c r="AJ3" t="s">
        <v>256</v>
      </c>
      <c r="AK3">
        <v>1167</v>
      </c>
      <c r="AL3">
        <v>2000</v>
      </c>
      <c r="AM3">
        <v>58.35</v>
      </c>
      <c r="BF3" t="s">
        <v>12</v>
      </c>
      <c r="BG3" t="s">
        <v>5</v>
      </c>
      <c r="BH3" t="s">
        <v>255</v>
      </c>
      <c r="BI3">
        <v>2006</v>
      </c>
      <c r="BJ3" t="s">
        <v>245</v>
      </c>
      <c r="BK3" t="s">
        <v>254</v>
      </c>
      <c r="BL3">
        <v>967</v>
      </c>
      <c r="BM3">
        <v>1400</v>
      </c>
      <c r="BN3">
        <v>69.07</v>
      </c>
      <c r="BO3" t="s">
        <v>10</v>
      </c>
      <c r="BP3" t="s">
        <v>5</v>
      </c>
      <c r="BQ3" t="s">
        <v>253</v>
      </c>
      <c r="BR3">
        <v>2004</v>
      </c>
      <c r="BS3" t="s">
        <v>252</v>
      </c>
      <c r="BT3" t="s">
        <v>251</v>
      </c>
      <c r="BU3">
        <v>705</v>
      </c>
      <c r="BV3">
        <v>1100</v>
      </c>
      <c r="BW3">
        <v>64.09</v>
      </c>
      <c r="CY3" t="s">
        <v>250</v>
      </c>
      <c r="CZ3" t="s">
        <v>5</v>
      </c>
      <c r="DA3" t="s">
        <v>249</v>
      </c>
      <c r="DB3">
        <v>2011</v>
      </c>
      <c r="DC3" t="s">
        <v>245</v>
      </c>
      <c r="DD3" t="s">
        <v>248</v>
      </c>
      <c r="DE3">
        <v>340</v>
      </c>
      <c r="DF3">
        <v>400</v>
      </c>
      <c r="DG3">
        <v>85</v>
      </c>
      <c r="DQ3" t="s">
        <v>247</v>
      </c>
      <c r="DR3" t="s">
        <v>246</v>
      </c>
      <c r="DS3">
        <v>2013</v>
      </c>
      <c r="DT3" t="s">
        <v>245</v>
      </c>
      <c r="DU3" t="s">
        <v>244</v>
      </c>
      <c r="DV3" t="s">
        <v>6</v>
      </c>
      <c r="DW3" t="s">
        <v>5</v>
      </c>
      <c r="DX3">
        <v>2013</v>
      </c>
      <c r="DY3">
        <v>93</v>
      </c>
      <c r="DZ3">
        <v>150</v>
      </c>
      <c r="EA3">
        <v>62</v>
      </c>
      <c r="FH3" s="1">
        <f>_xlfn.IFERROR(ROUND((AK3/AL3*30),4),0)</f>
        <v>17.505</v>
      </c>
      <c r="FI3" s="1">
        <f>_xlfn.IFERROR(ROUND((BU3/BV3*30),4),0)</f>
        <v>19.2273</v>
      </c>
      <c r="FJ3" s="1">
        <f>_xlfn.IFERROR(ROUND((DY3/DZ3*20),4),0)</f>
        <v>12.4</v>
      </c>
      <c r="FK3" s="1">
        <f>_xlfn.IFERROR(ROUND((BL3/BM3*10),4),0)</f>
        <v>6.9071</v>
      </c>
      <c r="FL3" s="1">
        <f>_xlfn.IFERROR(ROUND((DE3/DF3*5),4),0)</f>
        <v>4.25</v>
      </c>
      <c r="FM3" s="1">
        <v>5</v>
      </c>
      <c r="FN3" s="1">
        <f>(FH3+FI3+FJ3+FK3+FL3+FM3)</f>
        <v>65.2894</v>
      </c>
    </row>
    <row r="4" spans="1:170" ht="15">
      <c r="A4">
        <v>3</v>
      </c>
      <c r="B4" t="s">
        <v>243</v>
      </c>
      <c r="C4" t="s">
        <v>242</v>
      </c>
      <c r="D4" t="s">
        <v>241</v>
      </c>
      <c r="E4" t="s">
        <v>240</v>
      </c>
      <c r="F4" t="s">
        <v>239</v>
      </c>
      <c r="G4" t="s">
        <v>25</v>
      </c>
      <c r="H4" t="s">
        <v>46</v>
      </c>
      <c r="I4" t="s">
        <v>5</v>
      </c>
      <c r="J4" t="s">
        <v>5</v>
      </c>
      <c r="K4" t="s">
        <v>238</v>
      </c>
      <c r="L4" t="s">
        <v>23</v>
      </c>
      <c r="M4" t="s">
        <v>23</v>
      </c>
      <c r="N4" t="s">
        <v>23</v>
      </c>
      <c r="O4" t="s">
        <v>22</v>
      </c>
      <c r="P4" t="s">
        <v>5</v>
      </c>
      <c r="Q4" t="s">
        <v>232</v>
      </c>
      <c r="R4" t="s">
        <v>237</v>
      </c>
      <c r="S4" t="s">
        <v>236</v>
      </c>
      <c r="T4" t="s">
        <v>235</v>
      </c>
      <c r="U4" t="s">
        <v>234</v>
      </c>
      <c r="V4" t="s">
        <v>233</v>
      </c>
      <c r="W4" t="s">
        <v>232</v>
      </c>
      <c r="X4" t="s">
        <v>231</v>
      </c>
      <c r="Y4" t="s">
        <v>236</v>
      </c>
      <c r="Z4" t="s">
        <v>235</v>
      </c>
      <c r="AA4" t="s">
        <v>234</v>
      </c>
      <c r="AB4" t="s">
        <v>233</v>
      </c>
      <c r="AC4" t="s">
        <v>232</v>
      </c>
      <c r="AD4" t="s">
        <v>231</v>
      </c>
      <c r="AE4" t="s">
        <v>14</v>
      </c>
      <c r="AF4" t="s">
        <v>5</v>
      </c>
      <c r="AG4" t="s">
        <v>230</v>
      </c>
      <c r="AH4">
        <v>2004</v>
      </c>
      <c r="AI4" t="s">
        <v>229</v>
      </c>
      <c r="AJ4" t="s">
        <v>55</v>
      </c>
      <c r="AK4">
        <v>1600</v>
      </c>
      <c r="AL4">
        <v>2400</v>
      </c>
      <c r="AM4">
        <v>66.67</v>
      </c>
      <c r="BF4" t="s">
        <v>12</v>
      </c>
      <c r="BG4" t="s">
        <v>5</v>
      </c>
      <c r="BH4" t="s">
        <v>228</v>
      </c>
      <c r="BI4">
        <v>2006</v>
      </c>
      <c r="BJ4" t="s">
        <v>227</v>
      </c>
      <c r="BK4" t="s">
        <v>55</v>
      </c>
      <c r="BL4">
        <v>1439</v>
      </c>
      <c r="BM4">
        <v>2000</v>
      </c>
      <c r="BN4">
        <v>71.95</v>
      </c>
      <c r="BO4" t="s">
        <v>10</v>
      </c>
      <c r="BP4" t="s">
        <v>5</v>
      </c>
      <c r="BQ4" t="s">
        <v>226</v>
      </c>
      <c r="BR4">
        <v>2007</v>
      </c>
      <c r="BS4" t="s">
        <v>225</v>
      </c>
      <c r="BT4" t="s">
        <v>55</v>
      </c>
      <c r="BU4">
        <v>946</v>
      </c>
      <c r="BV4">
        <v>1200</v>
      </c>
      <c r="BW4">
        <v>78.83</v>
      </c>
      <c r="DV4" t="s">
        <v>6</v>
      </c>
      <c r="DW4" t="s">
        <v>5</v>
      </c>
      <c r="DX4">
        <v>2013</v>
      </c>
      <c r="DY4">
        <v>108</v>
      </c>
      <c r="DZ4">
        <v>150</v>
      </c>
      <c r="EA4">
        <v>72</v>
      </c>
      <c r="FB4" t="s">
        <v>85</v>
      </c>
      <c r="FC4" t="s">
        <v>224</v>
      </c>
      <c r="FD4" t="s">
        <v>223</v>
      </c>
      <c r="FE4">
        <v>6</v>
      </c>
      <c r="FF4">
        <v>0</v>
      </c>
      <c r="FG4">
        <v>1</v>
      </c>
      <c r="FH4" s="1">
        <f>_xlfn.IFERROR(ROUND((AK4/AL4*30),4),0)</f>
        <v>20</v>
      </c>
      <c r="FI4" s="1">
        <f>_xlfn.IFERROR(ROUND((BU4/BV4*30),4),0)</f>
        <v>23.65</v>
      </c>
      <c r="FJ4" s="1">
        <f>_xlfn.IFERROR(ROUND((DY4/DZ4*20),4),0)</f>
        <v>14.4</v>
      </c>
      <c r="FK4" s="1">
        <f>_xlfn.IFERROR(ROUND((BL4/BM4*10),4),0)</f>
        <v>7.195</v>
      </c>
      <c r="FL4" s="1">
        <f>_xlfn.IFERROR(ROUND((DE4/DF4*5),4),0)</f>
        <v>0</v>
      </c>
      <c r="FM4" s="1">
        <f>DQ4</f>
        <v>0</v>
      </c>
      <c r="FN4" s="1">
        <f>(FH4+FI4+FJ4+FK4+FL4+FM4)</f>
        <v>65.245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dcterms:created xsi:type="dcterms:W3CDTF">2014-04-03T06:54:06Z</dcterms:created>
  <dcterms:modified xsi:type="dcterms:W3CDTF">2014-05-01T06:12:05Z</dcterms:modified>
  <cp:category/>
  <cp:version/>
  <cp:contentType/>
  <cp:contentStatus/>
</cp:coreProperties>
</file>