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20730" windowHeight="9405" activeTab="0"/>
  </bookViews>
  <sheets>
    <sheet name="gen" sheetId="1" r:id="rId1"/>
  </sheets>
  <definedNames/>
  <calcPr fullCalcOnLoad="1"/>
</workbook>
</file>

<file path=xl/sharedStrings.xml><?xml version="1.0" encoding="utf-8"?>
<sst xmlns="http://schemas.openxmlformats.org/spreadsheetml/2006/main" count="450" uniqueCount="271">
  <si>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</si>
  <si>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</si>
  <si>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</si>
  <si>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</si>
  <si>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</si>
  <si>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</si>
  <si>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</si>
  <si>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</si>
  <si>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</si>
  <si>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</si>
  <si>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</si>
  <si>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</si>
  <si>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</si>
  <si>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</si>
  <si>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</si>
  <si>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</si>
  <si>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</si>
  <si>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</si>
  <si>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</si>
  <si>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</si>
  <si>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</si>
  <si>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</si>
  <si>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</si>
  <si>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</si>
  <si>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</si>
  <si>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</si>
  <si>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</si>
  <si>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</si>
  <si>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</si>
  <si>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</si>
  <si>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</si>
  <si>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</si>
  <si>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</si>
  <si>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</si>
  <si>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</si>
  <si>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</si>
  <si>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</si>
  <si>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</si>
  <si>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</si>
  <si>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</si>
  <si>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</si>
  <si>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</si>
  <si>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</si>
  <si>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</si>
  <si>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</si>
  <si>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</si>
  <si>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</si>
  <si>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</si>
  <si>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</si>
  <si>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</si>
  <si>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</si>
  <si>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</si>
  <si>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</si>
  <si>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</si>
  <si>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</si>
  <si>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</si>
  <si>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</si>
  <si>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</si>
  <si>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</si>
  <si>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</si>
  <si>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</si>
  <si>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</si>
  <si>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</si>
  <si>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</si>
  <si>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</si>
  <si>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</si>
  <si>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</si>
  <si>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</si>
  <si>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</si>
  <si>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</si>
  <si>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</si>
  <si>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</si>
  <si>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</si>
  <si>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</si>
  <si>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</si>
  <si>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</si>
  <si>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</si>
  <si>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</si>
  <si>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</si>
  <si>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</si>
  <si>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</si>
  <si>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</si>
  <si>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</si>
  <si>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</si>
  <si>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</si>
  <si>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</si>
  <si>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</si>
  <si>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</si>
  <si>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</si>
  <si>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</si>
  <si>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</si>
  <si>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</si>
  <si>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</si>
  <si>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</si>
  <si>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</si>
  <si>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</si>
  <si>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</si>
  <si>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</si>
  <si>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</si>
  <si>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</si>
  <si>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</si>
  <si>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</si>
  <si>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</si>
  <si>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</si>
  <si>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</si>
  <si>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</si>
  <si>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</si>
  <si>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</si>
  <si>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</si>
  <si>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</si>
  <si>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</si>
  <si>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</si>
  <si>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</si>
  <si>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</si>
  <si>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</si>
  <si>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</si>
  <si>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</si>
  <si>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</si>
  <si>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</si>
  <si>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</si>
  <si>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</si>
  <si>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</si>
  <si>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</si>
  <si>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</si>
  <si>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</si>
  <si>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</si>
  <si>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</si>
  <si>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</si>
  <si>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</si>
  <si>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</si>
  <si>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</si>
  <si>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</si>
  <si>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</si>
  <si>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</si>
  <si>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</si>
  <si>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</si>
  <si>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</si>
  <si>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</si>
  <si>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</si>
  <si>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</si>
  <si>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</si>
  <si>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</si>
  <si>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Male</t>
  </si>
  <si>
    <t>Unmarried</t>
  </si>
  <si>
    <t>Yes</t>
  </si>
  <si>
    <t>Not Applicable</t>
  </si>
  <si>
    <t>No</t>
  </si>
  <si>
    <t>Graduation</t>
  </si>
  <si>
    <t>PUNJABI UNIVERSITY PATIALA</t>
  </si>
  <si>
    <t>Post Graduation</t>
  </si>
  <si>
    <t>HINDI</t>
  </si>
  <si>
    <t>B.Ed.</t>
  </si>
  <si>
    <t>Punjab Govt. TET Paper-II Passed</t>
  </si>
  <si>
    <t>A0012-00002027</t>
  </si>
  <si>
    <t>SERISH CHUGH</t>
  </si>
  <si>
    <t>KEWAL KRISHAN CHUGH</t>
  </si>
  <si>
    <t>SUDERSHAN CHUGH</t>
  </si>
  <si>
    <t>21 Mar 1987</t>
  </si>
  <si>
    <t>Female</t>
  </si>
  <si>
    <t>General</t>
  </si>
  <si>
    <t>9876134886</t>
  </si>
  <si>
    <t>ANILCHUGH77@GMAIL.COM</t>
  </si>
  <si>
    <t>B-V-1810, JAIN NAGRI, STREET NO. 3, CHOWK NO. 3,</t>
  </si>
  <si>
    <t>ABOHAR</t>
  </si>
  <si>
    <t>FAZILKA</t>
  </si>
  <si>
    <t>152116</t>
  </si>
  <si>
    <t>10304000200</t>
  </si>
  <si>
    <t>MATHS,HINDI,ECO,PUN,ENG</t>
  </si>
  <si>
    <t>PUNJAB UNIVERSITY</t>
  </si>
  <si>
    <t>10304000200/18076</t>
  </si>
  <si>
    <t>MATHS</t>
  </si>
  <si>
    <t>10304000200/8939</t>
  </si>
  <si>
    <t>MATHS, HINDI</t>
  </si>
  <si>
    <t>BC</t>
  </si>
  <si>
    <t>TEHSILDAR</t>
  </si>
  <si>
    <t>FEROZEPUR</t>
  </si>
  <si>
    <t>Married</t>
  </si>
  <si>
    <t/>
  </si>
  <si>
    <t>LUDHIANA</t>
  </si>
  <si>
    <t>141001</t>
  </si>
  <si>
    <t>A0012-00012016</t>
  </si>
  <si>
    <t>MINAKSHI SINGLA</t>
  </si>
  <si>
    <t>SAHARA LAL</t>
  </si>
  <si>
    <t>PREM LATA</t>
  </si>
  <si>
    <t>23 Feb 1984</t>
  </si>
  <si>
    <t>9872414181</t>
  </si>
  <si>
    <t>SINGLA_MINAKSHI@YAHOO.COM</t>
  </si>
  <si>
    <t>VARIETY CLOTH HOUSE P.O.ROAD SAMANA</t>
  </si>
  <si>
    <t>SAMANA</t>
  </si>
  <si>
    <t>PATIALA</t>
  </si>
  <si>
    <t>147101</t>
  </si>
  <si>
    <t>KOMAL.SINGLAS@GMAIL.COM</t>
  </si>
  <si>
    <t>90-PC(S)2000/89963</t>
  </si>
  <si>
    <t>MATHS,ECONOMICS,HINDI</t>
  </si>
  <si>
    <t>PC(S)2000-90/90631</t>
  </si>
  <si>
    <t>04-KTS-51/2439</t>
  </si>
  <si>
    <t>HINDI,ECONOMICS</t>
  </si>
  <si>
    <t>PANJAB UNIVERSITY CHANDIGARH</t>
  </si>
  <si>
    <t>PU CHD</t>
  </si>
  <si>
    <t>A0012-00020149</t>
  </si>
  <si>
    <t>PUNEET KAUR</t>
  </si>
  <si>
    <t>HAKAM CHAND</t>
  </si>
  <si>
    <t>KRISHNA RANI</t>
  </si>
  <si>
    <t>04 Sep 1985</t>
  </si>
  <si>
    <t>8146104900</t>
  </si>
  <si>
    <t>surinder_085@yahoo.com</t>
  </si>
  <si>
    <t>SUNDER NAGRI ST NO  6</t>
  </si>
  <si>
    <t>SURINDER_085@YAHOO.COM</t>
  </si>
  <si>
    <t>13104000029</t>
  </si>
  <si>
    <t>MATH,E HINDI,PHY. EDU , ENG, PBI</t>
  </si>
  <si>
    <t>10141891</t>
  </si>
  <si>
    <t>IASE</t>
  </si>
  <si>
    <t>4461</t>
  </si>
  <si>
    <t>MATH , HINDI</t>
  </si>
  <si>
    <t>02 May 2011</t>
  </si>
  <si>
    <t>A0012-00021138</t>
  </si>
  <si>
    <t>VANISH KUMAR</t>
  </si>
  <si>
    <t>SATPAL</t>
  </si>
  <si>
    <t>PARVEEN RANI</t>
  </si>
  <si>
    <t>31 May 1988</t>
  </si>
  <si>
    <t>9530502655</t>
  </si>
  <si>
    <t>raghavphotostate@gmail.com</t>
  </si>
  <si>
    <t>SATPAL LAFAFE WALA HNO-1891/7 ADRASH NAGAR</t>
  </si>
  <si>
    <t>JALALABAD WEST</t>
  </si>
  <si>
    <t>152024</t>
  </si>
  <si>
    <t>RAGHAVPHOTOSTATE@GMAIL.COM</t>
  </si>
  <si>
    <t>SATPAL POLYTHENE STORE GANDHI CHOWK</t>
  </si>
  <si>
    <t>11405000697</t>
  </si>
  <si>
    <t>ENG,PBI,HISTORY,POL-SCIENCE,ELE HINDI</t>
  </si>
  <si>
    <t>PANJAB UNIVERSITY CHD</t>
  </si>
  <si>
    <t>SST,HINDI</t>
  </si>
  <si>
    <t>A0012-00033916</t>
  </si>
  <si>
    <t>MAMTA RANI</t>
  </si>
  <si>
    <t>RAM GOPAL</t>
  </si>
  <si>
    <t>SUDESH RANI</t>
  </si>
  <si>
    <t>14 Mar 1979</t>
  </si>
  <si>
    <t>9465191609</t>
  </si>
  <si>
    <t>RAMANGOYAL06@GMAIL.COM</t>
  </si>
  <si>
    <t>SHEELA DEVI HNO 520/AB ST NO 3 SHASTRI NAGAR</t>
  </si>
  <si>
    <t>JAGRAON</t>
  </si>
  <si>
    <t>142026</t>
  </si>
  <si>
    <t>58121</t>
  </si>
  <si>
    <t>HIN</t>
  </si>
  <si>
    <t>PUNJABI UNI</t>
  </si>
  <si>
    <t>37082</t>
  </si>
  <si>
    <t>11870</t>
  </si>
  <si>
    <t>COMMERCE HINDI</t>
  </si>
  <si>
    <t>A0012-00044798</t>
  </si>
  <si>
    <t>INDU BALA</t>
  </si>
  <si>
    <t>SH RATTAN LAL</t>
  </si>
  <si>
    <t>SMT SNEH AGGARWAL</t>
  </si>
  <si>
    <t>12 Feb 1982</t>
  </si>
  <si>
    <t>8968946190</t>
  </si>
  <si>
    <t>indu.vicky05@gmail.com</t>
  </si>
  <si>
    <t>B-34, 6041/A ST. NO.7 LUXMI NAGAR JASSIAN ROAD HAIBOWAL KALAN</t>
  </si>
  <si>
    <t>8968946190, 9814912424</t>
  </si>
  <si>
    <t>INDU.VICKY05@GMAIL.COM</t>
  </si>
  <si>
    <t>75539</t>
  </si>
  <si>
    <t>ENG, PUN,HINDI, POL.SCI, HIS</t>
  </si>
  <si>
    <t>PU</t>
  </si>
  <si>
    <t>37676</t>
  </si>
  <si>
    <t>BHV,MHK,USA,NBN</t>
  </si>
  <si>
    <t>10427</t>
  </si>
  <si>
    <t>PSE, LND, TLP, SMG, COE, GAC, EEC, SST, HIN</t>
  </si>
  <si>
    <t xml:space="preserve"> Total Weightage</t>
  </si>
  <si>
    <t>weightage of graduation 30%</t>
  </si>
  <si>
    <t>weightage of B.ed 30%</t>
  </si>
  <si>
    <t>weightage of Post Graduation 10%</t>
  </si>
  <si>
    <t>weightage of M-Phil 5%</t>
  </si>
  <si>
    <t>weightage of TET 20%</t>
  </si>
  <si>
    <t>Sr.No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</si>
</sst>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178" fontId="2" fillId="33" borderId="10" xfId="0" applyNumberFormat="1" applyFont="1" applyFill="1" applyBorder="1" applyAlignment="1">
      <alignment wrapText="1"/>
    </xf>
    <xf numFmtId="178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M7"/>
  <sheetViews>
    <sheetView tabSelected="1" zoomScalePageLayoutView="0" workbookViewId="0" topLeftCell="A1">
      <selection activeCell="A2" sqref="A2:A7"/>
    </sheetView>
  </sheetViews>
  <sheetFormatPr defaultColWidth="9.140625" defaultRowHeight="15"/>
  <sheetData>
    <row r="1" spans="1:169" s="4" customFormat="1" ht="54.75" customHeight="1">
      <c r="A1" s="4" t="s">
        <v>270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17</v>
      </c>
      <c r="Z1" s="3" t="s">
        <v>18</v>
      </c>
      <c r="AA1" s="3" t="s">
        <v>19</v>
      </c>
      <c r="AB1" s="3" t="s">
        <v>20</v>
      </c>
      <c r="AC1" s="3" t="s">
        <v>21</v>
      </c>
      <c r="AD1" s="3" t="s">
        <v>22</v>
      </c>
      <c r="AE1" s="3" t="s">
        <v>23</v>
      </c>
      <c r="AF1" s="3" t="s">
        <v>24</v>
      </c>
      <c r="AG1" s="3" t="s">
        <v>25</v>
      </c>
      <c r="AH1" s="3" t="s">
        <v>26</v>
      </c>
      <c r="AI1" s="3" t="s">
        <v>27</v>
      </c>
      <c r="AJ1" s="3" t="s">
        <v>28</v>
      </c>
      <c r="AK1" s="3" t="s">
        <v>29</v>
      </c>
      <c r="AL1" s="3" t="s">
        <v>30</v>
      </c>
      <c r="AM1" s="3" t="s">
        <v>31</v>
      </c>
      <c r="AN1" s="3" t="s">
        <v>32</v>
      </c>
      <c r="AO1" s="3" t="s">
        <v>33</v>
      </c>
      <c r="AP1" s="3" t="s">
        <v>34</v>
      </c>
      <c r="AQ1" s="3" t="s">
        <v>35</v>
      </c>
      <c r="AR1" s="3" t="s">
        <v>36</v>
      </c>
      <c r="AS1" s="3" t="s">
        <v>37</v>
      </c>
      <c r="AT1" s="3" t="s">
        <v>38</v>
      </c>
      <c r="AU1" s="3" t="s">
        <v>39</v>
      </c>
      <c r="AV1" s="3" t="s">
        <v>40</v>
      </c>
      <c r="AW1" s="3" t="s">
        <v>41</v>
      </c>
      <c r="AX1" s="3" t="s">
        <v>42</v>
      </c>
      <c r="AY1" s="3" t="s">
        <v>43</v>
      </c>
      <c r="AZ1" s="3" t="s">
        <v>44</v>
      </c>
      <c r="BA1" s="3" t="s">
        <v>45</v>
      </c>
      <c r="BB1" s="3" t="s">
        <v>46</v>
      </c>
      <c r="BC1" s="3" t="s">
        <v>47</v>
      </c>
      <c r="BD1" s="3" t="s">
        <v>48</v>
      </c>
      <c r="BE1" s="3" t="s">
        <v>49</v>
      </c>
      <c r="BF1" s="3" t="s">
        <v>50</v>
      </c>
      <c r="BG1" s="3" t="s">
        <v>51</v>
      </c>
      <c r="BH1" s="3" t="s">
        <v>52</v>
      </c>
      <c r="BI1" s="3" t="s">
        <v>53</v>
      </c>
      <c r="BJ1" s="3" t="s">
        <v>54</v>
      </c>
      <c r="BK1" s="3" t="s">
        <v>55</v>
      </c>
      <c r="BL1" s="3" t="s">
        <v>56</v>
      </c>
      <c r="BM1" s="3" t="s">
        <v>57</v>
      </c>
      <c r="BN1" s="3" t="s">
        <v>58</v>
      </c>
      <c r="BO1" s="3" t="s">
        <v>59</v>
      </c>
      <c r="BP1" s="3" t="s">
        <v>60</v>
      </c>
      <c r="BQ1" s="3" t="s">
        <v>61</v>
      </c>
      <c r="BR1" s="3" t="s">
        <v>62</v>
      </c>
      <c r="BS1" s="3" t="s">
        <v>63</v>
      </c>
      <c r="BT1" s="3" t="s">
        <v>64</v>
      </c>
      <c r="BU1" s="3" t="s">
        <v>65</v>
      </c>
      <c r="BV1" s="3" t="s">
        <v>66</v>
      </c>
      <c r="BW1" s="3" t="s">
        <v>67</v>
      </c>
      <c r="BX1" s="3" t="s">
        <v>68</v>
      </c>
      <c r="BY1" s="3" t="s">
        <v>69</v>
      </c>
      <c r="BZ1" s="3" t="s">
        <v>70</v>
      </c>
      <c r="CA1" s="3" t="s">
        <v>71</v>
      </c>
      <c r="CB1" s="3" t="s">
        <v>72</v>
      </c>
      <c r="CC1" s="3" t="s">
        <v>73</v>
      </c>
      <c r="CD1" s="3" t="s">
        <v>74</v>
      </c>
      <c r="CE1" s="3" t="s">
        <v>75</v>
      </c>
      <c r="CF1" s="3" t="s">
        <v>76</v>
      </c>
      <c r="CG1" s="3" t="s">
        <v>77</v>
      </c>
      <c r="CH1" s="3" t="s">
        <v>78</v>
      </c>
      <c r="CI1" s="3" t="s">
        <v>79</v>
      </c>
      <c r="CJ1" s="3" t="s">
        <v>80</v>
      </c>
      <c r="CK1" s="3" t="s">
        <v>81</v>
      </c>
      <c r="CL1" s="3" t="s">
        <v>82</v>
      </c>
      <c r="CM1" s="3" t="s">
        <v>83</v>
      </c>
      <c r="CN1" s="3" t="s">
        <v>84</v>
      </c>
      <c r="CO1" s="3" t="s">
        <v>85</v>
      </c>
      <c r="CP1" s="3" t="s">
        <v>86</v>
      </c>
      <c r="CQ1" s="3" t="s">
        <v>87</v>
      </c>
      <c r="CR1" s="3" t="s">
        <v>88</v>
      </c>
      <c r="CS1" s="3" t="s">
        <v>89</v>
      </c>
      <c r="CT1" s="3" t="s">
        <v>90</v>
      </c>
      <c r="CU1" s="3" t="s">
        <v>91</v>
      </c>
      <c r="CV1" s="3" t="s">
        <v>92</v>
      </c>
      <c r="CW1" s="3" t="s">
        <v>93</v>
      </c>
      <c r="CX1" s="3" t="s">
        <v>94</v>
      </c>
      <c r="CY1" s="3" t="s">
        <v>95</v>
      </c>
      <c r="CZ1" s="3" t="s">
        <v>96</v>
      </c>
      <c r="DA1" s="3" t="s">
        <v>97</v>
      </c>
      <c r="DB1" s="3" t="s">
        <v>98</v>
      </c>
      <c r="DC1" s="3" t="s">
        <v>99</v>
      </c>
      <c r="DD1" s="3" t="s">
        <v>100</v>
      </c>
      <c r="DE1" s="3" t="s">
        <v>101</v>
      </c>
      <c r="DF1" s="3" t="s">
        <v>102</v>
      </c>
      <c r="DG1" s="3" t="s">
        <v>103</v>
      </c>
      <c r="DH1" s="3" t="s">
        <v>104</v>
      </c>
      <c r="DI1" s="3" t="s">
        <v>105</v>
      </c>
      <c r="DJ1" s="3" t="s">
        <v>106</v>
      </c>
      <c r="DK1" s="3" t="s">
        <v>107</v>
      </c>
      <c r="DL1" s="3" t="s">
        <v>108</v>
      </c>
      <c r="DM1" s="3" t="s">
        <v>109</v>
      </c>
      <c r="DN1" s="3" t="s">
        <v>110</v>
      </c>
      <c r="DO1" s="3" t="s">
        <v>111</v>
      </c>
      <c r="DP1" s="3" t="s">
        <v>112</v>
      </c>
      <c r="DQ1" s="3" t="s">
        <v>113</v>
      </c>
      <c r="DR1" s="3" t="s">
        <v>114</v>
      </c>
      <c r="DS1" s="3" t="s">
        <v>115</v>
      </c>
      <c r="DT1" s="3" t="s">
        <v>116</v>
      </c>
      <c r="DU1" s="3" t="s">
        <v>117</v>
      </c>
      <c r="DV1" s="3" t="s">
        <v>118</v>
      </c>
      <c r="DW1" s="3" t="s">
        <v>119</v>
      </c>
      <c r="DX1" s="3" t="s">
        <v>120</v>
      </c>
      <c r="DY1" s="3" t="s">
        <v>121</v>
      </c>
      <c r="DZ1" s="3" t="s">
        <v>122</v>
      </c>
      <c r="EA1" s="3" t="s">
        <v>123</v>
      </c>
      <c r="EB1" s="3" t="s">
        <v>9</v>
      </c>
      <c r="EC1" s="3" t="s">
        <v>124</v>
      </c>
      <c r="ED1" s="3" t="s">
        <v>125</v>
      </c>
      <c r="EE1" s="3" t="s">
        <v>126</v>
      </c>
      <c r="EF1" s="3" t="s">
        <v>127</v>
      </c>
      <c r="EG1" s="3" t="s">
        <v>128</v>
      </c>
      <c r="EH1" s="3" t="s">
        <v>129</v>
      </c>
      <c r="EI1" s="3" t="s">
        <v>130</v>
      </c>
      <c r="EJ1" s="3" t="s">
        <v>131</v>
      </c>
      <c r="EK1" s="3" t="s">
        <v>127</v>
      </c>
      <c r="EL1" s="3" t="s">
        <v>132</v>
      </c>
      <c r="EM1" s="3" t="s">
        <v>133</v>
      </c>
      <c r="EN1" s="3" t="s">
        <v>125</v>
      </c>
      <c r="EO1" s="3" t="s">
        <v>126</v>
      </c>
      <c r="EP1" s="3" t="s">
        <v>127</v>
      </c>
      <c r="EQ1" s="3" t="s">
        <v>12</v>
      </c>
      <c r="ER1" s="3" t="s">
        <v>133</v>
      </c>
      <c r="ES1" s="3" t="s">
        <v>125</v>
      </c>
      <c r="ET1" s="3" t="s">
        <v>126</v>
      </c>
      <c r="EU1" s="3" t="s">
        <v>127</v>
      </c>
      <c r="EV1" s="3" t="s">
        <v>13</v>
      </c>
      <c r="EW1" s="3" t="s">
        <v>134</v>
      </c>
      <c r="EX1" s="3" t="s">
        <v>135</v>
      </c>
      <c r="EY1" s="3" t="s">
        <v>136</v>
      </c>
      <c r="EZ1" s="3" t="s">
        <v>126</v>
      </c>
      <c r="FA1" s="3" t="s">
        <v>127</v>
      </c>
      <c r="FB1" s="3" t="s">
        <v>14</v>
      </c>
      <c r="FC1" s="3" t="s">
        <v>137</v>
      </c>
      <c r="FD1" s="3" t="s">
        <v>138</v>
      </c>
      <c r="FE1" s="3" t="s">
        <v>139</v>
      </c>
      <c r="FF1" s="3" t="s">
        <v>140</v>
      </c>
      <c r="FG1" s="3" t="s">
        <v>141</v>
      </c>
      <c r="FH1" s="5" t="s">
        <v>265</v>
      </c>
      <c r="FI1" s="6" t="s">
        <v>266</v>
      </c>
      <c r="FJ1" s="5" t="s">
        <v>267</v>
      </c>
      <c r="FK1" s="5" t="s">
        <v>268</v>
      </c>
      <c r="FL1" s="5" t="s">
        <v>269</v>
      </c>
      <c r="FM1" s="5" t="s">
        <v>264</v>
      </c>
    </row>
    <row r="2" spans="1:169" s="2" customFormat="1" ht="15">
      <c r="A2" s="2">
        <v>1</v>
      </c>
      <c r="B2" s="1" t="s">
        <v>180</v>
      </c>
      <c r="C2" s="1" t="s">
        <v>181</v>
      </c>
      <c r="D2" s="1" t="s">
        <v>182</v>
      </c>
      <c r="E2" s="1" t="s">
        <v>183</v>
      </c>
      <c r="F2" s="1" t="s">
        <v>184</v>
      </c>
      <c r="G2" s="1" t="s">
        <v>158</v>
      </c>
      <c r="H2" s="1" t="s">
        <v>176</v>
      </c>
      <c r="I2" s="1" t="s">
        <v>144</v>
      </c>
      <c r="J2" s="1" t="s">
        <v>144</v>
      </c>
      <c r="K2" s="1" t="s">
        <v>159</v>
      </c>
      <c r="L2" s="1" t="s">
        <v>145</v>
      </c>
      <c r="M2" s="1" t="s">
        <v>145</v>
      </c>
      <c r="N2" s="1" t="s">
        <v>145</v>
      </c>
      <c r="O2" s="1" t="s">
        <v>146</v>
      </c>
      <c r="P2" s="1" t="s">
        <v>146</v>
      </c>
      <c r="Q2" s="1" t="s">
        <v>185</v>
      </c>
      <c r="R2" s="1" t="s">
        <v>186</v>
      </c>
      <c r="S2" s="1" t="s">
        <v>187</v>
      </c>
      <c r="T2" s="1" t="s">
        <v>188</v>
      </c>
      <c r="U2" s="1" t="s">
        <v>189</v>
      </c>
      <c r="V2" s="1" t="s">
        <v>190</v>
      </c>
      <c r="W2" s="1" t="s">
        <v>185</v>
      </c>
      <c r="X2" s="1" t="s">
        <v>191</v>
      </c>
      <c r="Y2" s="1" t="s">
        <v>187</v>
      </c>
      <c r="Z2" s="1" t="s">
        <v>188</v>
      </c>
      <c r="AA2" s="1" t="s">
        <v>189</v>
      </c>
      <c r="AB2" s="1" t="s">
        <v>190</v>
      </c>
      <c r="AC2" s="1" t="s">
        <v>185</v>
      </c>
      <c r="AD2" s="1" t="s">
        <v>191</v>
      </c>
      <c r="AE2" s="1" t="s">
        <v>147</v>
      </c>
      <c r="AF2" s="1" t="s">
        <v>144</v>
      </c>
      <c r="AG2" s="1" t="s">
        <v>192</v>
      </c>
      <c r="AH2" s="1">
        <v>2003</v>
      </c>
      <c r="AI2" s="1" t="s">
        <v>193</v>
      </c>
      <c r="AJ2" s="1" t="s">
        <v>148</v>
      </c>
      <c r="AK2" s="1">
        <v>1534</v>
      </c>
      <c r="AL2" s="1">
        <v>2400</v>
      </c>
      <c r="AM2" s="1">
        <v>63.92</v>
      </c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 t="s">
        <v>149</v>
      </c>
      <c r="BG2" s="1" t="s">
        <v>144</v>
      </c>
      <c r="BH2" s="1" t="s">
        <v>194</v>
      </c>
      <c r="BI2" s="1">
        <v>2006</v>
      </c>
      <c r="BJ2" s="1" t="s">
        <v>150</v>
      </c>
      <c r="BK2" s="1" t="s">
        <v>148</v>
      </c>
      <c r="BL2" s="1">
        <v>499</v>
      </c>
      <c r="BM2" s="1">
        <v>800</v>
      </c>
      <c r="BN2" s="1">
        <v>62.38</v>
      </c>
      <c r="BO2" s="1" t="s">
        <v>151</v>
      </c>
      <c r="BP2" s="1" t="s">
        <v>144</v>
      </c>
      <c r="BQ2" s="1" t="s">
        <v>195</v>
      </c>
      <c r="BR2" s="1">
        <v>2005</v>
      </c>
      <c r="BS2" s="1" t="s">
        <v>196</v>
      </c>
      <c r="BT2" s="1" t="s">
        <v>197</v>
      </c>
      <c r="BU2" s="1">
        <v>898</v>
      </c>
      <c r="BV2" s="1">
        <v>1200</v>
      </c>
      <c r="BW2" s="1">
        <v>74.83</v>
      </c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 t="s">
        <v>152</v>
      </c>
      <c r="DW2" s="1" t="s">
        <v>144</v>
      </c>
      <c r="DX2" s="1">
        <v>2011</v>
      </c>
      <c r="DY2" s="1">
        <v>91</v>
      </c>
      <c r="DZ2" s="1">
        <v>150</v>
      </c>
      <c r="EA2" s="1">
        <v>60.67</v>
      </c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7">
        <f aca="true" t="shared" si="0" ref="FH2:FH7">(AK2/AL2)*30</f>
        <v>19.175</v>
      </c>
      <c r="FI2" s="7">
        <f aca="true" t="shared" si="1" ref="FI2:FI7">(BU2/BV2)*30</f>
        <v>22.45</v>
      </c>
      <c r="FJ2" s="7">
        <f aca="true" t="shared" si="2" ref="FJ2:FJ7">(BL2/BM2)*10</f>
        <v>6.237500000000001</v>
      </c>
      <c r="FK2" s="8"/>
      <c r="FL2" s="7">
        <f aca="true" t="shared" si="3" ref="FL2:FL7">(DY2/DZ2)*20</f>
        <v>12.133333333333333</v>
      </c>
      <c r="FM2" s="7">
        <f aca="true" t="shared" si="4" ref="FM2:FM7">SUM(FH2:FL2)</f>
        <v>59.99583333333333</v>
      </c>
    </row>
    <row r="3" spans="1:169" s="2" customFormat="1" ht="15">
      <c r="A3" s="2">
        <v>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143</v>
      </c>
      <c r="I3" s="1" t="s">
        <v>144</v>
      </c>
      <c r="J3" s="1" t="s">
        <v>144</v>
      </c>
      <c r="K3" s="1" t="s">
        <v>159</v>
      </c>
      <c r="L3" s="1" t="s">
        <v>145</v>
      </c>
      <c r="M3" s="1" t="s">
        <v>145</v>
      </c>
      <c r="N3" s="1" t="s">
        <v>145</v>
      </c>
      <c r="O3" s="1" t="s">
        <v>146</v>
      </c>
      <c r="P3" s="1" t="s">
        <v>146</v>
      </c>
      <c r="Q3" s="1" t="s">
        <v>160</v>
      </c>
      <c r="R3" s="1" t="s">
        <v>161</v>
      </c>
      <c r="S3" s="1" t="s">
        <v>162</v>
      </c>
      <c r="T3" s="1" t="s">
        <v>163</v>
      </c>
      <c r="U3" s="1" t="s">
        <v>164</v>
      </c>
      <c r="V3" s="1" t="s">
        <v>165</v>
      </c>
      <c r="W3" s="1" t="s">
        <v>160</v>
      </c>
      <c r="X3" s="1" t="s">
        <v>161</v>
      </c>
      <c r="Y3" s="1" t="s">
        <v>162</v>
      </c>
      <c r="Z3" s="1" t="s">
        <v>163</v>
      </c>
      <c r="AA3" s="1" t="s">
        <v>164</v>
      </c>
      <c r="AB3" s="1" t="s">
        <v>165</v>
      </c>
      <c r="AC3" s="1" t="s">
        <v>160</v>
      </c>
      <c r="AD3" s="1" t="s">
        <v>161</v>
      </c>
      <c r="AE3" s="1" t="s">
        <v>147</v>
      </c>
      <c r="AF3" s="1" t="s">
        <v>144</v>
      </c>
      <c r="AG3" s="1" t="s">
        <v>166</v>
      </c>
      <c r="AH3" s="1">
        <v>2007</v>
      </c>
      <c r="AI3" s="1" t="s">
        <v>167</v>
      </c>
      <c r="AJ3" s="1" t="s">
        <v>168</v>
      </c>
      <c r="AK3" s="1">
        <v>1540</v>
      </c>
      <c r="AL3" s="1">
        <v>2400</v>
      </c>
      <c r="AM3" s="1">
        <v>64.17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 t="s">
        <v>149</v>
      </c>
      <c r="BG3" s="1" t="s">
        <v>144</v>
      </c>
      <c r="BH3" s="1" t="s">
        <v>169</v>
      </c>
      <c r="BI3" s="1">
        <v>2010</v>
      </c>
      <c r="BJ3" s="1" t="s">
        <v>170</v>
      </c>
      <c r="BK3" s="1" t="s">
        <v>168</v>
      </c>
      <c r="BL3" s="1">
        <v>600</v>
      </c>
      <c r="BM3" s="1">
        <v>1000</v>
      </c>
      <c r="BN3" s="1">
        <v>60</v>
      </c>
      <c r="BO3" s="1" t="s">
        <v>151</v>
      </c>
      <c r="BP3" s="1" t="s">
        <v>144</v>
      </c>
      <c r="BQ3" s="1" t="s">
        <v>171</v>
      </c>
      <c r="BR3" s="1">
        <v>2008</v>
      </c>
      <c r="BS3" s="1" t="s">
        <v>172</v>
      </c>
      <c r="BT3" s="1" t="s">
        <v>168</v>
      </c>
      <c r="BU3" s="1">
        <v>812</v>
      </c>
      <c r="BV3" s="1">
        <v>1100</v>
      </c>
      <c r="BW3" s="1">
        <v>73.82</v>
      </c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 t="s">
        <v>152</v>
      </c>
      <c r="DW3" s="1" t="s">
        <v>144</v>
      </c>
      <c r="DX3" s="1">
        <v>2013</v>
      </c>
      <c r="DY3" s="1">
        <v>94</v>
      </c>
      <c r="DZ3" s="1">
        <v>150</v>
      </c>
      <c r="EA3" s="1">
        <v>62.67</v>
      </c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7">
        <f t="shared" si="0"/>
        <v>19.25</v>
      </c>
      <c r="FI3" s="7">
        <f t="shared" si="1"/>
        <v>22.145454545454545</v>
      </c>
      <c r="FJ3" s="7">
        <f t="shared" si="2"/>
        <v>6</v>
      </c>
      <c r="FK3" s="8"/>
      <c r="FL3" s="7">
        <f t="shared" si="3"/>
        <v>12.533333333333335</v>
      </c>
      <c r="FM3" s="7">
        <f t="shared" si="4"/>
        <v>59.92878787878787</v>
      </c>
    </row>
    <row r="4" spans="1:169" s="2" customFormat="1" ht="15">
      <c r="A4" s="2">
        <v>3</v>
      </c>
      <c r="B4" s="1" t="s">
        <v>247</v>
      </c>
      <c r="C4" s="1" t="s">
        <v>248</v>
      </c>
      <c r="D4" s="1" t="s">
        <v>249</v>
      </c>
      <c r="E4" s="1" t="s">
        <v>250</v>
      </c>
      <c r="F4" s="1" t="s">
        <v>251</v>
      </c>
      <c r="G4" s="1" t="s">
        <v>158</v>
      </c>
      <c r="H4" s="1" t="s">
        <v>176</v>
      </c>
      <c r="I4" s="1" t="s">
        <v>144</v>
      </c>
      <c r="J4" s="1" t="s">
        <v>144</v>
      </c>
      <c r="K4" s="1" t="s">
        <v>159</v>
      </c>
      <c r="L4" s="1" t="s">
        <v>145</v>
      </c>
      <c r="M4" s="1" t="s">
        <v>145</v>
      </c>
      <c r="N4" s="1" t="s">
        <v>145</v>
      </c>
      <c r="O4" s="1" t="s">
        <v>146</v>
      </c>
      <c r="P4" s="1" t="s">
        <v>146</v>
      </c>
      <c r="Q4" s="1" t="s">
        <v>252</v>
      </c>
      <c r="R4" s="1" t="s">
        <v>253</v>
      </c>
      <c r="S4" s="1" t="s">
        <v>254</v>
      </c>
      <c r="T4" s="1" t="s">
        <v>178</v>
      </c>
      <c r="U4" s="1" t="s">
        <v>178</v>
      </c>
      <c r="V4" s="1" t="s">
        <v>179</v>
      </c>
      <c r="W4" s="1" t="s">
        <v>255</v>
      </c>
      <c r="X4" s="1" t="s">
        <v>256</v>
      </c>
      <c r="Y4" s="1" t="s">
        <v>254</v>
      </c>
      <c r="Z4" s="1" t="s">
        <v>178</v>
      </c>
      <c r="AA4" s="1" t="s">
        <v>178</v>
      </c>
      <c r="AB4" s="1" t="s">
        <v>179</v>
      </c>
      <c r="AC4" s="1" t="s">
        <v>255</v>
      </c>
      <c r="AD4" s="1" t="s">
        <v>256</v>
      </c>
      <c r="AE4" s="1" t="s">
        <v>147</v>
      </c>
      <c r="AF4" s="1" t="s">
        <v>144</v>
      </c>
      <c r="AG4" s="1" t="s">
        <v>257</v>
      </c>
      <c r="AH4" s="1">
        <v>2002</v>
      </c>
      <c r="AI4" s="1" t="s">
        <v>258</v>
      </c>
      <c r="AJ4" s="1" t="s">
        <v>259</v>
      </c>
      <c r="AK4" s="1">
        <v>1514</v>
      </c>
      <c r="AL4" s="1">
        <v>2400</v>
      </c>
      <c r="AM4" s="1">
        <v>63.08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 t="s">
        <v>149</v>
      </c>
      <c r="BG4" s="1" t="s">
        <v>144</v>
      </c>
      <c r="BH4" s="1" t="s">
        <v>260</v>
      </c>
      <c r="BI4" s="1">
        <v>2004</v>
      </c>
      <c r="BJ4" s="1" t="s">
        <v>261</v>
      </c>
      <c r="BK4" s="1" t="s">
        <v>259</v>
      </c>
      <c r="BL4" s="1">
        <v>441</v>
      </c>
      <c r="BM4" s="1">
        <v>800</v>
      </c>
      <c r="BN4" s="1">
        <v>55.12</v>
      </c>
      <c r="BO4" s="1" t="s">
        <v>151</v>
      </c>
      <c r="BP4" s="1" t="s">
        <v>144</v>
      </c>
      <c r="BQ4" s="1" t="s">
        <v>262</v>
      </c>
      <c r="BR4" s="1">
        <v>2011</v>
      </c>
      <c r="BS4" s="1" t="s">
        <v>263</v>
      </c>
      <c r="BT4" s="1" t="s">
        <v>259</v>
      </c>
      <c r="BU4" s="1">
        <v>832</v>
      </c>
      <c r="BV4" s="1">
        <v>1100</v>
      </c>
      <c r="BW4" s="1">
        <v>75.64</v>
      </c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 t="s">
        <v>152</v>
      </c>
      <c r="DW4" s="1" t="s">
        <v>144</v>
      </c>
      <c r="DX4" s="1">
        <v>2011</v>
      </c>
      <c r="DY4" s="1">
        <v>94</v>
      </c>
      <c r="DZ4" s="1">
        <v>150</v>
      </c>
      <c r="EA4" s="1">
        <v>62.67</v>
      </c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7">
        <f t="shared" si="0"/>
        <v>18.925</v>
      </c>
      <c r="FI4" s="7">
        <f t="shared" si="1"/>
        <v>22.69090909090909</v>
      </c>
      <c r="FJ4" s="7">
        <f t="shared" si="2"/>
        <v>5.5125</v>
      </c>
      <c r="FK4" s="8"/>
      <c r="FL4" s="7">
        <f t="shared" si="3"/>
        <v>12.533333333333335</v>
      </c>
      <c r="FM4" s="7">
        <f t="shared" si="4"/>
        <v>59.66174242424243</v>
      </c>
    </row>
    <row r="5" spans="1:169" s="2" customFormat="1" ht="15">
      <c r="A5" s="2">
        <v>4</v>
      </c>
      <c r="B5" s="1" t="s">
        <v>215</v>
      </c>
      <c r="C5" s="1" t="s">
        <v>216</v>
      </c>
      <c r="D5" s="1" t="s">
        <v>217</v>
      </c>
      <c r="E5" s="1" t="s">
        <v>218</v>
      </c>
      <c r="F5" s="1" t="s">
        <v>219</v>
      </c>
      <c r="G5" s="1" t="s">
        <v>142</v>
      </c>
      <c r="H5" s="1" t="s">
        <v>143</v>
      </c>
      <c r="I5" s="1" t="s">
        <v>144</v>
      </c>
      <c r="J5" s="1" t="s">
        <v>144</v>
      </c>
      <c r="K5" s="1" t="s">
        <v>159</v>
      </c>
      <c r="L5" s="1" t="s">
        <v>145</v>
      </c>
      <c r="M5" s="1" t="s">
        <v>145</v>
      </c>
      <c r="N5" s="1" t="s">
        <v>145</v>
      </c>
      <c r="O5" s="1" t="s">
        <v>146</v>
      </c>
      <c r="P5" s="1" t="s">
        <v>146</v>
      </c>
      <c r="Q5" s="1" t="s">
        <v>220</v>
      </c>
      <c r="R5" s="1" t="s">
        <v>221</v>
      </c>
      <c r="S5" s="1" t="s">
        <v>222</v>
      </c>
      <c r="T5" s="1" t="s">
        <v>223</v>
      </c>
      <c r="U5" s="1" t="s">
        <v>164</v>
      </c>
      <c r="V5" s="1" t="s">
        <v>224</v>
      </c>
      <c r="W5" s="1" t="s">
        <v>220</v>
      </c>
      <c r="X5" s="1" t="s">
        <v>225</v>
      </c>
      <c r="Y5" s="1" t="s">
        <v>226</v>
      </c>
      <c r="Z5" s="1" t="s">
        <v>223</v>
      </c>
      <c r="AA5" s="1" t="s">
        <v>164</v>
      </c>
      <c r="AB5" s="1" t="s">
        <v>224</v>
      </c>
      <c r="AC5" s="1" t="s">
        <v>220</v>
      </c>
      <c r="AD5" s="1" t="s">
        <v>225</v>
      </c>
      <c r="AE5" s="1" t="s">
        <v>147</v>
      </c>
      <c r="AF5" s="1" t="s">
        <v>144</v>
      </c>
      <c r="AG5" s="1" t="s">
        <v>227</v>
      </c>
      <c r="AH5" s="1">
        <v>2010</v>
      </c>
      <c r="AI5" s="1" t="s">
        <v>228</v>
      </c>
      <c r="AJ5" s="1" t="s">
        <v>229</v>
      </c>
      <c r="AK5" s="1">
        <v>1556</v>
      </c>
      <c r="AL5" s="1">
        <v>2400</v>
      </c>
      <c r="AM5" s="1">
        <v>64.83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 t="s">
        <v>149</v>
      </c>
      <c r="BG5" s="1" t="s">
        <v>144</v>
      </c>
      <c r="BH5" s="1" t="s">
        <v>227</v>
      </c>
      <c r="BI5" s="1">
        <v>2012</v>
      </c>
      <c r="BJ5" s="1" t="s">
        <v>150</v>
      </c>
      <c r="BK5" s="1" t="s">
        <v>229</v>
      </c>
      <c r="BL5" s="1">
        <v>480</v>
      </c>
      <c r="BM5" s="1">
        <v>800</v>
      </c>
      <c r="BN5" s="1">
        <v>60</v>
      </c>
      <c r="BO5" s="1" t="s">
        <v>151</v>
      </c>
      <c r="BP5" s="1" t="s">
        <v>144</v>
      </c>
      <c r="BQ5" s="1" t="s">
        <v>227</v>
      </c>
      <c r="BR5" s="1">
        <v>2013</v>
      </c>
      <c r="BS5" s="1" t="s">
        <v>230</v>
      </c>
      <c r="BT5" s="1" t="s">
        <v>229</v>
      </c>
      <c r="BU5" s="1">
        <v>789</v>
      </c>
      <c r="BV5" s="1">
        <v>1100</v>
      </c>
      <c r="BW5" s="1">
        <v>71.73</v>
      </c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 t="s">
        <v>152</v>
      </c>
      <c r="DW5" s="1" t="s">
        <v>144</v>
      </c>
      <c r="DX5" s="1">
        <v>2011</v>
      </c>
      <c r="DY5" s="1">
        <v>95</v>
      </c>
      <c r="DZ5" s="1">
        <v>150</v>
      </c>
      <c r="EA5" s="1">
        <v>63.33</v>
      </c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7">
        <f t="shared" si="0"/>
        <v>19.45</v>
      </c>
      <c r="FI5" s="7">
        <f t="shared" si="1"/>
        <v>21.51818181818182</v>
      </c>
      <c r="FJ5" s="7">
        <f t="shared" si="2"/>
        <v>6</v>
      </c>
      <c r="FK5" s="8"/>
      <c r="FL5" s="7">
        <f t="shared" si="3"/>
        <v>12.666666666666666</v>
      </c>
      <c r="FM5" s="7">
        <f t="shared" si="4"/>
        <v>59.63484848484848</v>
      </c>
    </row>
    <row r="6" spans="1:169" s="2" customFormat="1" ht="15">
      <c r="A6" s="2">
        <v>5</v>
      </c>
      <c r="B6" s="1" t="s">
        <v>231</v>
      </c>
      <c r="C6" s="1" t="s">
        <v>232</v>
      </c>
      <c r="D6" s="1" t="s">
        <v>233</v>
      </c>
      <c r="E6" s="1" t="s">
        <v>234</v>
      </c>
      <c r="F6" s="1" t="s">
        <v>235</v>
      </c>
      <c r="G6" s="1" t="s">
        <v>158</v>
      </c>
      <c r="H6" s="1" t="s">
        <v>176</v>
      </c>
      <c r="I6" s="1" t="s">
        <v>144</v>
      </c>
      <c r="J6" s="1" t="s">
        <v>144</v>
      </c>
      <c r="K6" s="1" t="s">
        <v>159</v>
      </c>
      <c r="L6" s="1" t="s">
        <v>145</v>
      </c>
      <c r="M6" s="1" t="s">
        <v>145</v>
      </c>
      <c r="N6" s="1" t="s">
        <v>145</v>
      </c>
      <c r="O6" s="1" t="s">
        <v>146</v>
      </c>
      <c r="P6" s="1" t="s">
        <v>146</v>
      </c>
      <c r="Q6" s="1" t="s">
        <v>236</v>
      </c>
      <c r="R6" s="1" t="s">
        <v>237</v>
      </c>
      <c r="S6" s="1" t="s">
        <v>238</v>
      </c>
      <c r="T6" s="1" t="s">
        <v>239</v>
      </c>
      <c r="U6" s="1" t="s">
        <v>178</v>
      </c>
      <c r="V6" s="1" t="s">
        <v>240</v>
      </c>
      <c r="W6" s="1" t="s">
        <v>236</v>
      </c>
      <c r="X6" s="1" t="s">
        <v>177</v>
      </c>
      <c r="Y6" s="1" t="s">
        <v>238</v>
      </c>
      <c r="Z6" s="1" t="s">
        <v>239</v>
      </c>
      <c r="AA6" s="1" t="s">
        <v>178</v>
      </c>
      <c r="AB6" s="1" t="s">
        <v>240</v>
      </c>
      <c r="AC6" s="1" t="s">
        <v>236</v>
      </c>
      <c r="AD6" s="1" t="s">
        <v>177</v>
      </c>
      <c r="AE6" s="1" t="s">
        <v>147</v>
      </c>
      <c r="AF6" s="1" t="s">
        <v>144</v>
      </c>
      <c r="AG6" s="1" t="s">
        <v>241</v>
      </c>
      <c r="AH6" s="1">
        <v>2000</v>
      </c>
      <c r="AI6" s="1" t="s">
        <v>242</v>
      </c>
      <c r="AJ6" s="1" t="s">
        <v>243</v>
      </c>
      <c r="AK6" s="1">
        <v>410</v>
      </c>
      <c r="AL6" s="1">
        <v>600</v>
      </c>
      <c r="AM6" s="1">
        <v>68.33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 t="s">
        <v>149</v>
      </c>
      <c r="BG6" s="1" t="s">
        <v>144</v>
      </c>
      <c r="BH6" s="1" t="s">
        <v>244</v>
      </c>
      <c r="BI6" s="1">
        <v>2004</v>
      </c>
      <c r="BJ6" s="1" t="s">
        <v>150</v>
      </c>
      <c r="BK6" s="1" t="s">
        <v>198</v>
      </c>
      <c r="BL6" s="1">
        <v>424</v>
      </c>
      <c r="BM6" s="1">
        <v>800</v>
      </c>
      <c r="BN6" s="1">
        <v>53</v>
      </c>
      <c r="BO6" s="1" t="s">
        <v>151</v>
      </c>
      <c r="BP6" s="1" t="s">
        <v>144</v>
      </c>
      <c r="BQ6" s="1" t="s">
        <v>245</v>
      </c>
      <c r="BR6" s="1">
        <v>2008</v>
      </c>
      <c r="BS6" s="1" t="s">
        <v>246</v>
      </c>
      <c r="BT6" s="1" t="s">
        <v>198</v>
      </c>
      <c r="BU6" s="1">
        <v>777</v>
      </c>
      <c r="BV6" s="1">
        <v>1100</v>
      </c>
      <c r="BW6" s="1">
        <v>70.64</v>
      </c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 t="s">
        <v>152</v>
      </c>
      <c r="DW6" s="1" t="s">
        <v>144</v>
      </c>
      <c r="DX6" s="1">
        <v>2011</v>
      </c>
      <c r="DY6" s="1">
        <v>91</v>
      </c>
      <c r="DZ6" s="1">
        <v>150</v>
      </c>
      <c r="EA6" s="1">
        <v>60.67</v>
      </c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7">
        <f t="shared" si="0"/>
        <v>20.5</v>
      </c>
      <c r="FI6" s="7">
        <f t="shared" si="1"/>
        <v>21.19090909090909</v>
      </c>
      <c r="FJ6" s="7">
        <f t="shared" si="2"/>
        <v>5.300000000000001</v>
      </c>
      <c r="FK6" s="8"/>
      <c r="FL6" s="7">
        <f t="shared" si="3"/>
        <v>12.133333333333333</v>
      </c>
      <c r="FM6" s="7">
        <f t="shared" si="4"/>
        <v>59.12424242424242</v>
      </c>
    </row>
    <row r="7" spans="1:169" s="2" customFormat="1" ht="15">
      <c r="A7" s="2">
        <v>6</v>
      </c>
      <c r="B7" s="1" t="s">
        <v>199</v>
      </c>
      <c r="C7" s="1" t="s">
        <v>200</v>
      </c>
      <c r="D7" s="1" t="s">
        <v>201</v>
      </c>
      <c r="E7" s="1" t="s">
        <v>202</v>
      </c>
      <c r="F7" s="1" t="s">
        <v>203</v>
      </c>
      <c r="G7" s="1" t="s">
        <v>158</v>
      </c>
      <c r="H7" s="1" t="s">
        <v>176</v>
      </c>
      <c r="I7" s="1" t="s">
        <v>144</v>
      </c>
      <c r="J7" s="1" t="s">
        <v>144</v>
      </c>
      <c r="K7" s="1" t="s">
        <v>173</v>
      </c>
      <c r="L7" s="1" t="s">
        <v>145</v>
      </c>
      <c r="M7" s="1" t="s">
        <v>145</v>
      </c>
      <c r="N7" s="1" t="s">
        <v>145</v>
      </c>
      <c r="O7" s="1" t="s">
        <v>146</v>
      </c>
      <c r="P7" s="1" t="s">
        <v>146</v>
      </c>
      <c r="Q7" s="1" t="s">
        <v>204</v>
      </c>
      <c r="R7" s="1" t="s">
        <v>205</v>
      </c>
      <c r="S7" s="1" t="s">
        <v>206</v>
      </c>
      <c r="T7" s="1" t="s">
        <v>163</v>
      </c>
      <c r="U7" s="1" t="s">
        <v>164</v>
      </c>
      <c r="V7" s="1" t="s">
        <v>165</v>
      </c>
      <c r="W7" s="1" t="s">
        <v>204</v>
      </c>
      <c r="X7" s="1" t="s">
        <v>207</v>
      </c>
      <c r="Y7" s="1" t="s">
        <v>206</v>
      </c>
      <c r="Z7" s="1" t="s">
        <v>163</v>
      </c>
      <c r="AA7" s="1" t="s">
        <v>164</v>
      </c>
      <c r="AB7" s="1" t="s">
        <v>165</v>
      </c>
      <c r="AC7" s="1" t="s">
        <v>204</v>
      </c>
      <c r="AD7" s="1" t="s">
        <v>207</v>
      </c>
      <c r="AE7" s="1" t="s">
        <v>147</v>
      </c>
      <c r="AF7" s="1" t="s">
        <v>144</v>
      </c>
      <c r="AG7" s="1" t="s">
        <v>208</v>
      </c>
      <c r="AH7" s="1">
        <v>2007</v>
      </c>
      <c r="AI7" s="1" t="s">
        <v>209</v>
      </c>
      <c r="AJ7" s="1" t="s">
        <v>198</v>
      </c>
      <c r="AK7" s="1">
        <v>1549</v>
      </c>
      <c r="AL7" s="1">
        <v>2400</v>
      </c>
      <c r="AM7" s="1">
        <v>64.54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 t="s">
        <v>149</v>
      </c>
      <c r="BG7" s="1" t="s">
        <v>144</v>
      </c>
      <c r="BH7" s="1" t="s">
        <v>210</v>
      </c>
      <c r="BI7" s="1">
        <v>2010</v>
      </c>
      <c r="BJ7" s="1" t="s">
        <v>150</v>
      </c>
      <c r="BK7" s="1" t="s">
        <v>211</v>
      </c>
      <c r="BL7" s="1">
        <v>544</v>
      </c>
      <c r="BM7" s="1">
        <v>800</v>
      </c>
      <c r="BN7" s="1">
        <v>68</v>
      </c>
      <c r="BO7" s="1" t="s">
        <v>151</v>
      </c>
      <c r="BP7" s="1" t="s">
        <v>144</v>
      </c>
      <c r="BQ7" s="1" t="s">
        <v>212</v>
      </c>
      <c r="BR7" s="1">
        <v>2008</v>
      </c>
      <c r="BS7" s="1" t="s">
        <v>213</v>
      </c>
      <c r="BT7" s="1" t="s">
        <v>198</v>
      </c>
      <c r="BU7" s="1">
        <v>777</v>
      </c>
      <c r="BV7" s="1">
        <v>1100</v>
      </c>
      <c r="BW7" s="1">
        <v>70.64</v>
      </c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 t="s">
        <v>152</v>
      </c>
      <c r="DW7" s="1" t="s">
        <v>144</v>
      </c>
      <c r="DX7" s="1">
        <v>2013</v>
      </c>
      <c r="DY7" s="1">
        <v>86</v>
      </c>
      <c r="DZ7" s="1">
        <v>150</v>
      </c>
      <c r="EA7" s="1">
        <v>57.33</v>
      </c>
      <c r="EB7" s="1" t="s">
        <v>173</v>
      </c>
      <c r="EC7" s="1" t="s">
        <v>175</v>
      </c>
      <c r="ED7" s="1" t="s">
        <v>163</v>
      </c>
      <c r="EE7" s="1" t="s">
        <v>174</v>
      </c>
      <c r="EF7" s="1" t="s">
        <v>214</v>
      </c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7">
        <f t="shared" si="0"/>
        <v>19.3625</v>
      </c>
      <c r="FI7" s="7">
        <f t="shared" si="1"/>
        <v>21.19090909090909</v>
      </c>
      <c r="FJ7" s="7">
        <f t="shared" si="2"/>
        <v>6.800000000000001</v>
      </c>
      <c r="FK7" s="8"/>
      <c r="FL7" s="7">
        <f t="shared" si="3"/>
        <v>11.466666666666667</v>
      </c>
      <c r="FM7" s="7">
        <f t="shared" si="4"/>
        <v>58.820075757575765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SSA-PUNJAB</dc:creator>
  <cp:keywords/>
  <dc:description/>
  <cp:lastModifiedBy>RIVA</cp:lastModifiedBy>
  <dcterms:created xsi:type="dcterms:W3CDTF">2013-11-28T07:43:52Z</dcterms:created>
  <dcterms:modified xsi:type="dcterms:W3CDTF">2014-01-24T11:12:52Z</dcterms:modified>
  <cp:category/>
  <cp:version/>
  <cp:contentType/>
  <cp:contentStatus/>
</cp:coreProperties>
</file>