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25" windowWidth="13020" windowHeight="7365" tabRatio="758" activeTab="3"/>
  </bookViews>
  <sheets>
    <sheet name="GENERAL" sheetId="1" r:id="rId1"/>
    <sheet name="SC(R&amp;O)" sheetId="2" r:id="rId2"/>
    <sheet name="SC(M&amp;B)" sheetId="3" r:id="rId3"/>
    <sheet name="BC" sheetId="4" r:id="rId4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<sst xmlns="http://schemas.openxmlformats.org/spreadsheetml/2006/main" count="2281" uniqueCount="805">
  <si>
    <t>Registration Number</t>
  </si>
  <si>
    <t>Name</t>
  </si>
  <si>
    <t>Father's Name</t>
  </si>
  <si>
    <t>Mother's Name</t>
  </si>
  <si>
    <t>DOB</t>
  </si>
  <si>
    <t>Gender</t>
  </si>
  <si>
    <t>Marital Status</t>
  </si>
  <si>
    <t>Punjab Domicile</t>
  </si>
  <si>
    <t>Punjabi Pass</t>
  </si>
  <si>
    <t>Category</t>
  </si>
  <si>
    <t>Ex-Serviceman</t>
  </si>
  <si>
    <t>Physical Handicap</t>
  </si>
  <si>
    <t>Freedom Fighter</t>
  </si>
  <si>
    <t>Sports Person</t>
  </si>
  <si>
    <t>Govt. Servant</t>
  </si>
  <si>
    <t>Mobile</t>
  </si>
  <si>
    <t>Email</t>
  </si>
  <si>
    <t>P_Address</t>
  </si>
  <si>
    <t>P_Tehsil</t>
  </si>
  <si>
    <t>P_District</t>
  </si>
  <si>
    <t>P_PinCode</t>
  </si>
  <si>
    <t>P_Telephone</t>
  </si>
  <si>
    <t>P_Email</t>
  </si>
  <si>
    <t>Qualification_Graduation</t>
  </si>
  <si>
    <t>AllSubjectPassed_Graduation</t>
  </si>
  <si>
    <t>RollNo_Graduation</t>
  </si>
  <si>
    <t>PassingYear_Graduation</t>
  </si>
  <si>
    <t>Subjects_Graduation</t>
  </si>
  <si>
    <t>Board_University_Graduation</t>
  </si>
  <si>
    <t>MarkObtained_Graduation</t>
  </si>
  <si>
    <t>TotalMarks_Graduation</t>
  </si>
  <si>
    <t>Percentage_Graduation</t>
  </si>
  <si>
    <t>Qualification_B.P.Ed./D.P.Ed.</t>
  </si>
  <si>
    <t>AllSubjectPassed_B.P.Ed./D.P.Ed.</t>
  </si>
  <si>
    <t>RollNo_B.P.Ed./D.P.Ed.</t>
  </si>
  <si>
    <t>PassingYear_B.P.Ed./D.P.Ed.</t>
  </si>
  <si>
    <t>Subjects_B.P.Ed./D.P.Ed.</t>
  </si>
  <si>
    <t>Board_University_B.P.Ed./D.P.Ed.</t>
  </si>
  <si>
    <t>MarkObtained_B.P.Ed./D.P.Ed.</t>
  </si>
  <si>
    <t>TotalMarks_B.P.Ed./D.P.Ed.</t>
  </si>
  <si>
    <t>Percentage_B.P.Ed./D.P.Ed.</t>
  </si>
  <si>
    <t>Qualification_D.P.Ed. (4 Years)</t>
  </si>
  <si>
    <t>AllSubjectPassed_D.P.Ed. (4 Years)</t>
  </si>
  <si>
    <t>RollNo_D.P.Ed. (4 Years)</t>
  </si>
  <si>
    <t>PassingYear_D.P.Ed. (4 Years)</t>
  </si>
  <si>
    <t>Subjects_D.P.Ed. (4 Years)</t>
  </si>
  <si>
    <t>Board_University_D.P.Ed. (4 Years)</t>
  </si>
  <si>
    <t>MarkObtained_D.P.Ed. (4 Years)</t>
  </si>
  <si>
    <t>TotalMarks_D.P.Ed. (4 Years)</t>
  </si>
  <si>
    <t>Percentage_D.P.Ed. (4 Years)</t>
  </si>
  <si>
    <t>Qualification_Post Graduation</t>
  </si>
  <si>
    <t>AllSubjectPassed_Post Graduation</t>
  </si>
  <si>
    <t>RollNo_Post Graduation</t>
  </si>
  <si>
    <t>PassingYear_Post Graduation</t>
  </si>
  <si>
    <t>Subjects_Post Graduation</t>
  </si>
  <si>
    <t>Board_University_Post Graduation</t>
  </si>
  <si>
    <t>MarkObtained_Post Graduation</t>
  </si>
  <si>
    <t>TotalMarks_Post Graduation</t>
  </si>
  <si>
    <t>Percentage_Post Graduation</t>
  </si>
  <si>
    <t>Qualification_B.Ed.</t>
  </si>
  <si>
    <t>AllSubjectPassed_B.Ed.</t>
  </si>
  <si>
    <t>RollNo_B.Ed.</t>
  </si>
  <si>
    <t>PassingYear_B.Ed.</t>
  </si>
  <si>
    <t>Subjects_B.Ed.</t>
  </si>
  <si>
    <t>Board_University_B.Ed.</t>
  </si>
  <si>
    <t>MarkObtained_B.Ed.</t>
  </si>
  <si>
    <t>TotalMarks_B.Ed.</t>
  </si>
  <si>
    <t>Percentage_B.Ed.</t>
  </si>
  <si>
    <t>Qualification_M.Ed.</t>
  </si>
  <si>
    <t>AllSubjectPassed_M.Ed.</t>
  </si>
  <si>
    <t>RollNo_M.Ed.</t>
  </si>
  <si>
    <t>PassingYear_M.Ed.</t>
  </si>
  <si>
    <t>Subjects_M.Ed.</t>
  </si>
  <si>
    <t>Board_University_M.Ed.</t>
  </si>
  <si>
    <t>MarkObtained_M.Ed.</t>
  </si>
  <si>
    <t>TotalMarks_M.Ed.</t>
  </si>
  <si>
    <t>Percentage_M.Ed.</t>
  </si>
  <si>
    <t>Qualification_3 Year diploma,Degree..</t>
  </si>
  <si>
    <t>AllSubjectPassed_3 Year diploma,Degree..</t>
  </si>
  <si>
    <t>RollNo_3 Year diploma,Degree..</t>
  </si>
  <si>
    <t>PassingYear_3 Year diploma,Degree..</t>
  </si>
  <si>
    <t>Subjects_3 Year diploma,Degree..</t>
  </si>
  <si>
    <t>Board_University_3 Year diploma,Degree..</t>
  </si>
  <si>
    <t>MarkObtained_3 Year diploma,Degree..</t>
  </si>
  <si>
    <t>TotalMarks_3 Year diploma,Degree..</t>
  </si>
  <si>
    <t>Percentage_3 Year diploma,Degree..</t>
  </si>
  <si>
    <t>Qualification_Master Degree(CS/IT)</t>
  </si>
  <si>
    <t>AllSubjectPassed_Master Degree(CS/IT)</t>
  </si>
  <si>
    <t>RollNo_Master Degree(CS/IT)</t>
  </si>
  <si>
    <t>PassingYear_Master Degree(CS/IT)</t>
  </si>
  <si>
    <t>Subjects_Master Degree(CS/IT)</t>
  </si>
  <si>
    <t>Board_University_Master Degree(CS/IT)</t>
  </si>
  <si>
    <t>MarkObtained_Master Degree(CS/IT)</t>
  </si>
  <si>
    <t>TotalMarks_Master Degree(CS/IT)</t>
  </si>
  <si>
    <t>Percentage_Master Degree(CS/IT)</t>
  </si>
  <si>
    <t>Qualification_M.Phil</t>
  </si>
  <si>
    <t>AllSubjectPassed_M.Phil</t>
  </si>
  <si>
    <t>RollNo_M.Phil</t>
  </si>
  <si>
    <t>PassingYear_M.Phil</t>
  </si>
  <si>
    <t>Subjects_M.Phil</t>
  </si>
  <si>
    <t>Board_University_M.Phil</t>
  </si>
  <si>
    <t>MarkObtained_M.Phil</t>
  </si>
  <si>
    <t>TotalMarks_M.Phil</t>
  </si>
  <si>
    <t>Percentage_M.Phil</t>
  </si>
  <si>
    <t>Qualification_B.P.Ed.(4 Year)</t>
  </si>
  <si>
    <t>AllSubjectPassed_B.P.Ed.(4 Year)</t>
  </si>
  <si>
    <t>RollNo_B.P.Ed.(4 Year)</t>
  </si>
  <si>
    <t>PassingYear_B.P.Ed.(4 Year)</t>
  </si>
  <si>
    <t>Subjects_B.P.Ed.(4 Year)</t>
  </si>
  <si>
    <t>Board_University_B.P.Ed.(4 Year)</t>
  </si>
  <si>
    <t>MarkObtained_B.P.Ed.(4 Year)</t>
  </si>
  <si>
    <t>TotalMarks_B.P.Ed.(4 Year)</t>
  </si>
  <si>
    <t>Percentage_B.P.Ed.(4 Year)</t>
  </si>
  <si>
    <t>Qualification_Ph.D.</t>
  </si>
  <si>
    <t>RollNo_Ph.D.</t>
  </si>
  <si>
    <t>PassingYear_Ph.D.</t>
  </si>
  <si>
    <t>Subjects_Ph.D.</t>
  </si>
  <si>
    <t>Board_University_Ph.D.</t>
  </si>
  <si>
    <t>Qualification_TET Paper-II Passed</t>
  </si>
  <si>
    <t>AllSubjectPassed_TET Paper-II Passed</t>
  </si>
  <si>
    <t>PassingYear_TET Paper-II Passed</t>
  </si>
  <si>
    <t>MarkObtained_TET Paper-II Passed</t>
  </si>
  <si>
    <t>TotalMarks_TET Paper-II Passed</t>
  </si>
  <si>
    <t>Percentage_TET Paper-II Passed</t>
  </si>
  <si>
    <t>Name of Distict</t>
  </si>
  <si>
    <t>Name of Division</t>
  </si>
  <si>
    <t>Issuing Authority</t>
  </si>
  <si>
    <t>Date of Issue</t>
  </si>
  <si>
    <t>Ex-serviceman</t>
  </si>
  <si>
    <t>Name of Issuing Authority</t>
  </si>
  <si>
    <t>Rank</t>
  </si>
  <si>
    <t>District</t>
  </si>
  <si>
    <t>Physical Handicapped</t>
  </si>
  <si>
    <t>Name of District</t>
  </si>
  <si>
    <t>Gradation</t>
  </si>
  <si>
    <t>Event Single/Team</t>
  </si>
  <si>
    <t>Position</t>
  </si>
  <si>
    <t>Name of School</t>
  </si>
  <si>
    <t>Category (Govt. Aided/Affiliated)</t>
  </si>
  <si>
    <t>Years</t>
  </si>
  <si>
    <t>Months</t>
  </si>
  <si>
    <t>Days</t>
  </si>
  <si>
    <t>Male</t>
  </si>
  <si>
    <t>Married</t>
  </si>
  <si>
    <t>Yes</t>
  </si>
  <si>
    <t>BC</t>
  </si>
  <si>
    <t>Not Applicable</t>
  </si>
  <si>
    <t>No</t>
  </si>
  <si>
    <t>FAZILKA</t>
  </si>
  <si>
    <t>Graduation</t>
  </si>
  <si>
    <t>Post Graduation</t>
  </si>
  <si>
    <t>CHEMISTRY</t>
  </si>
  <si>
    <t>PUNJABI UNIVERSITY PATIALA</t>
  </si>
  <si>
    <t>B.Ed.</t>
  </si>
  <si>
    <t>FARIDKOT</t>
  </si>
  <si>
    <t>Female</t>
  </si>
  <si>
    <t>General</t>
  </si>
  <si>
    <t>BATHINDA</t>
  </si>
  <si>
    <t>151001</t>
  </si>
  <si>
    <t>PANJAB UNIVERSITY</t>
  </si>
  <si>
    <t>Unmarried</t>
  </si>
  <si>
    <t>SC (R &amp;amp; O)</t>
  </si>
  <si>
    <t>Dependent</t>
  </si>
  <si>
    <t>CHANDIGARH</t>
  </si>
  <si>
    <t>SCIENCE ENGLISH</t>
  </si>
  <si>
    <t>PUNJABI UNIVERSITY</t>
  </si>
  <si>
    <t>tehsildar</t>
  </si>
  <si>
    <t>ASHOK KUMAR</t>
  </si>
  <si>
    <t>PATIALA</t>
  </si>
  <si>
    <t>147001</t>
  </si>
  <si>
    <t>JALANDHAR</t>
  </si>
  <si>
    <t>G.N.D.U</t>
  </si>
  <si>
    <t>LIFE SCIENCE, PHYSICAL SCIENCE</t>
  </si>
  <si>
    <t>LUDHIANA</t>
  </si>
  <si>
    <t>P.U.CHANDIGARH</t>
  </si>
  <si>
    <t>DASUYA</t>
  </si>
  <si>
    <t>HOSHIARPUR</t>
  </si>
  <si>
    <t>PANJAB UNIVERSITY CHANDIGARH</t>
  </si>
  <si>
    <t>PUNJAB UNIVERSITY</t>
  </si>
  <si>
    <t>KURUKSHETRA UNIVERSITY</t>
  </si>
  <si>
    <t>M.Phil</t>
  </si>
  <si>
    <t>ludhiana</t>
  </si>
  <si>
    <t>MUKTSAR SAHIB</t>
  </si>
  <si>
    <t>SURINDER KAUR</t>
  </si>
  <si>
    <t>PUCHD</t>
  </si>
  <si>
    <t>hoshiarpur</t>
  </si>
  <si>
    <t>AMRITSAR</t>
  </si>
  <si>
    <t>BALWINDER KAUR</t>
  </si>
  <si>
    <t>TEHSILDAR</t>
  </si>
  <si>
    <t>PU CHD</t>
  </si>
  <si>
    <t>JAGRAON</t>
  </si>
  <si>
    <t>CHEMISTRY,BOTANY,ZOOLOGY,ENGLISH,PUNJABI</t>
  </si>
  <si>
    <t>SANGRUR</t>
  </si>
  <si>
    <t>ROOPNAGAR</t>
  </si>
  <si>
    <t>UNIVERSITY OF JAMMU</t>
  </si>
  <si>
    <t>SC (M &amp;amp; B)</t>
  </si>
  <si>
    <t>JASWANT SINGH</t>
  </si>
  <si>
    <t>P.U.</t>
  </si>
  <si>
    <t>SUKHWINDER KAUR</t>
  </si>
  <si>
    <t>MANPREET KAUR</t>
  </si>
  <si>
    <t>Ludhiana</t>
  </si>
  <si>
    <t>FEROZEPUR</t>
  </si>
  <si>
    <t>152002</t>
  </si>
  <si>
    <t>GNDU</t>
  </si>
  <si>
    <t>GNDU, AMRITSAR</t>
  </si>
  <si>
    <t>152024</t>
  </si>
  <si>
    <t>PUNJABI UNIVERSITY, PATIALA</t>
  </si>
  <si>
    <t>LIFE SCIENCE,PHYSICAL SCIENCE</t>
  </si>
  <si>
    <t>PHYSICAL SCIENCE, LIFE SCIENCE</t>
  </si>
  <si>
    <t>ANANDPUR SAHIB</t>
  </si>
  <si>
    <t>140113</t>
  </si>
  <si>
    <t>PUNJABI UNI PATIALA</t>
  </si>
  <si>
    <t>P.U.CHD</t>
  </si>
  <si>
    <t>PUNJABI UNI. PATIALA</t>
  </si>
  <si>
    <t>PARAMJIT KAUR</t>
  </si>
  <si>
    <t>bathinda</t>
  </si>
  <si>
    <t>TEACHING OF SCIENCE, TEACHING OF ENGLISH</t>
  </si>
  <si>
    <t>KHANNA</t>
  </si>
  <si>
    <t>141401</t>
  </si>
  <si>
    <t>jagraon</t>
  </si>
  <si>
    <t>MEDICAL</t>
  </si>
  <si>
    <t>PUNJABI UNIV PATIALA</t>
  </si>
  <si>
    <t>07 Aug 1989</t>
  </si>
  <si>
    <t>patiala</t>
  </si>
  <si>
    <t>BARNALA</t>
  </si>
  <si>
    <t>AMARJIT KAUR</t>
  </si>
  <si>
    <t>PHYSICS CHEMISTRY MATH</t>
  </si>
  <si>
    <t>PARAMJIT SINGH</t>
  </si>
  <si>
    <t>M005-00018181</t>
  </si>
  <si>
    <t>KIRANJEET KAUR</t>
  </si>
  <si>
    <t>HAKAM SINGH</t>
  </si>
  <si>
    <t>KULDEEP KAUR</t>
  </si>
  <si>
    <t>12 Dec 1985</t>
  </si>
  <si>
    <t>9914688484</t>
  </si>
  <si>
    <t>monu8116@gmail.com</t>
  </si>
  <si>
    <t>V.P.O.-MADAR PURA</t>
  </si>
  <si>
    <t>142033</t>
  </si>
  <si>
    <t>8437653201</t>
  </si>
  <si>
    <t>MONU8116@GMAIL.COM</t>
  </si>
  <si>
    <t>13005000060</t>
  </si>
  <si>
    <t>CHEMISTRY, ZOOLOGY,BIO-CHEMISTRY,PUNJABI,ENGLISH</t>
  </si>
  <si>
    <t>APS(CH-501),BPC(CH-502),ENC(CH-503),OMC(CH-504),ORS(CH-505),HCH(CH-506),CNP(CH-507)</t>
  </si>
  <si>
    <t>PSE,LND,TLP,SMG,COE,GAC,HPE,SCI,PBI</t>
  </si>
  <si>
    <t>18 May 1999</t>
  </si>
  <si>
    <t>district sainik welfare officer  ludhiana</t>
  </si>
  <si>
    <t>nk</t>
  </si>
  <si>
    <t>30 Jun 2005</t>
  </si>
  <si>
    <t>PARVEEN KAUR</t>
  </si>
  <si>
    <t>BSC MEDICAL</t>
  </si>
  <si>
    <t>ENGLISH PUNJABI PHYSICS CHEMISTRY MATHS</t>
  </si>
  <si>
    <t>Total Waitage</t>
  </si>
  <si>
    <t>SR.NO</t>
  </si>
  <si>
    <t xml:space="preserve"> GraduationWaitage 20 %</t>
  </si>
  <si>
    <t>Post graduation Waitage 50 %</t>
  </si>
  <si>
    <t>B.ED Waitage 20%</t>
  </si>
  <si>
    <t xml:space="preserve"> Mphill Waitage 5%</t>
  </si>
  <si>
    <t>Ph.D. 5 marks</t>
  </si>
  <si>
    <t>POOJA</t>
  </si>
  <si>
    <t>CHEMISTRY, BOTANY, ZOOLOGY, ENGLISH, PUNJABI</t>
  </si>
  <si>
    <t>jalandhar</t>
  </si>
  <si>
    <t>M005-00024072</t>
  </si>
  <si>
    <t>RUBINA RANI</t>
  </si>
  <si>
    <t>SUSHIL KUMARI</t>
  </si>
  <si>
    <t>31 Dec 1989</t>
  </si>
  <si>
    <t>09478754174</t>
  </si>
  <si>
    <t>luckyrubi6@gmail.com</t>
  </si>
  <si>
    <t>SINGLA KIRYANA STORE, CIVIL HOSPITAL ROAD, PATTI - GAHU</t>
  </si>
  <si>
    <t>148106</t>
  </si>
  <si>
    <t>LUCKYRUBI6@GMAIL.COM</t>
  </si>
  <si>
    <t>GRC(S)2007-661</t>
  </si>
  <si>
    <t>10311115</t>
  </si>
  <si>
    <t>ORGANIC CHEMISTRY, INORGANIC CHEMISTRY, PHYSICAL CHEMISTRY</t>
  </si>
  <si>
    <t>DR. B. R. AMBEDKAR NATIONAL INSTITUTE OF TECHNOLOGY, JALANDHAR</t>
  </si>
  <si>
    <t>19251</t>
  </si>
  <si>
    <t>PUNJABI UNIVERSITY, JALANDHAR</t>
  </si>
  <si>
    <t>M005-00032227</t>
  </si>
  <si>
    <t>SEEMA RANI</t>
  </si>
  <si>
    <t>PARSHOTAM LAL BAJAJ</t>
  </si>
  <si>
    <t>PUSHPA RANI</t>
  </si>
  <si>
    <t>02 Oct 1980</t>
  </si>
  <si>
    <t>9501032701</t>
  </si>
  <si>
    <t>GAURAVFAZ@GMAIL.COM</t>
  </si>
  <si>
    <t>H NO-D1807 MAL SINGH STREET MALKANA MOHALLA FAZILKA</t>
  </si>
  <si>
    <t>152123</t>
  </si>
  <si>
    <t>01638-500404</t>
  </si>
  <si>
    <t>47176</t>
  </si>
  <si>
    <t>109443</t>
  </si>
  <si>
    <t>ORG.CHEMISTRY</t>
  </si>
  <si>
    <t>M.D.S.U AJMER</t>
  </si>
  <si>
    <t>622</t>
  </si>
  <si>
    <t>SCI,LIFE SCI</t>
  </si>
  <si>
    <t>06DCCM2907</t>
  </si>
  <si>
    <t>EDUCATION</t>
  </si>
  <si>
    <t>PERIYAR UNIVERSITY SALEM</t>
  </si>
  <si>
    <t>Ph.D.</t>
  </si>
  <si>
    <t>97-DAB-95</t>
  </si>
  <si>
    <t>M005-00013489</t>
  </si>
  <si>
    <t>PREETI</t>
  </si>
  <si>
    <t>OM PARKASH</t>
  </si>
  <si>
    <t>VEENA RANI</t>
  </si>
  <si>
    <t>19 Jan 1986</t>
  </si>
  <si>
    <t>9872821900</t>
  </si>
  <si>
    <t>preeti.19arora@gmail.com</t>
  </si>
  <si>
    <t>#7445 DEEP NAGAR STREET NO.3 KOT KAPURA ROAD MUKTSAR</t>
  </si>
  <si>
    <t>MUKTSAR</t>
  </si>
  <si>
    <t>152026</t>
  </si>
  <si>
    <t>PREETI.19ARORA@GMAIL.COM</t>
  </si>
  <si>
    <t>16104000726</t>
  </si>
  <si>
    <t>PHYSICS CHEMISTRY MATHS ENG PUN</t>
  </si>
  <si>
    <t>16104000726\10203</t>
  </si>
  <si>
    <t>16104000726\6798</t>
  </si>
  <si>
    <t>SCIENCE MATH</t>
  </si>
  <si>
    <t>M005-00047023</t>
  </si>
  <si>
    <t>POONAM MEHTA</t>
  </si>
  <si>
    <t>VINOD SAGAR MEHTA</t>
  </si>
  <si>
    <t>SAROJ MEHTA</t>
  </si>
  <si>
    <t>14 Apr 1984</t>
  </si>
  <si>
    <t>9465410188</t>
  </si>
  <si>
    <t>veneet7@gmail.com</t>
  </si>
  <si>
    <t>#BM31/11GANGA MANDIR STREET ,BANSI GATE</t>
  </si>
  <si>
    <t>VENEET7@GMAIL.COM</t>
  </si>
  <si>
    <t>51597</t>
  </si>
  <si>
    <t>PHY,CHEM,MATHS, ENG,PUB</t>
  </si>
  <si>
    <t>PANJAB UNI.</t>
  </si>
  <si>
    <t>6063</t>
  </si>
  <si>
    <t>12511</t>
  </si>
  <si>
    <t>TEACHING OF SCI AND MATHS</t>
  </si>
  <si>
    <t>PANJAB UNI</t>
  </si>
  <si>
    <t>A7A6736153</t>
  </si>
  <si>
    <t>MADURAI KAMARAJ UNI.</t>
  </si>
  <si>
    <t>M005-00006415</t>
  </si>
  <si>
    <t>MEENU BALA</t>
  </si>
  <si>
    <t>ARUN KUMAR</t>
  </si>
  <si>
    <t>SUNITA KUMARI</t>
  </si>
  <si>
    <t>08 Jul 1985</t>
  </si>
  <si>
    <t>9872422155</t>
  </si>
  <si>
    <t>MANUPUNJAB@GMAIL.COM</t>
  </si>
  <si>
    <t>C/O AMARJEET MIGLANI, H.NO. 186 W.NO. 7, IQBAL MARKET SAMRALA</t>
  </si>
  <si>
    <t>SAMRALA</t>
  </si>
  <si>
    <t>141114</t>
  </si>
  <si>
    <t>B0810065</t>
  </si>
  <si>
    <t>BOTANY, ZOOLOGY, CHEMISTRY</t>
  </si>
  <si>
    <t>C.C.S.UNIVERSITY MEERUT</t>
  </si>
  <si>
    <t>H0817595</t>
  </si>
  <si>
    <t>ORGANIC CHEMISTRY</t>
  </si>
  <si>
    <t>E7818025</t>
  </si>
  <si>
    <t>PHYSICAL SCIENCE, BIOLOGICAL SCIENCE</t>
  </si>
  <si>
    <t>M005-00024728</t>
  </si>
  <si>
    <t>JYOTI</t>
  </si>
  <si>
    <t>HARBANS LAL JINDAL</t>
  </si>
  <si>
    <t>URMILA</t>
  </si>
  <si>
    <t>22 Jul 1986</t>
  </si>
  <si>
    <t>9501063719</t>
  </si>
  <si>
    <t>GARG_TARUN84@YAHOO.COM</t>
  </si>
  <si>
    <t>H.NO. 435/9, KRISHNA BASTI</t>
  </si>
  <si>
    <t>SAMANA</t>
  </si>
  <si>
    <t>147101</t>
  </si>
  <si>
    <t>10104000670</t>
  </si>
  <si>
    <t>B.SC (CHEMISTRY, BOTANY, ZOLOGY)</t>
  </si>
  <si>
    <t>PUNJAB UNIVERSITY, CHANDIGARH</t>
  </si>
  <si>
    <t>6386</t>
  </si>
  <si>
    <t>M.SC CHEMISTRY</t>
  </si>
  <si>
    <t>22724</t>
  </si>
  <si>
    <t>M005-00006034</t>
  </si>
  <si>
    <t>NITIKA</t>
  </si>
  <si>
    <t>SH. HANS RAJ</t>
  </si>
  <si>
    <t>SMT. BIMLA DEVI</t>
  </si>
  <si>
    <t>28 Mar 1986</t>
  </si>
  <si>
    <t>9815768357</t>
  </si>
  <si>
    <t>nitisingla1357@gmail.com</t>
  </si>
  <si>
    <t>#62, DESI MEHMANDARI , STREET NO. 3</t>
  </si>
  <si>
    <t>NITISINGLA1357@GMAIL.COM</t>
  </si>
  <si>
    <t>MC(P)2003-101/49857</t>
  </si>
  <si>
    <t>CHEMISTRY, BOTANY, ZOOLOGY, PUNJABI, ENGLISH</t>
  </si>
  <si>
    <t>MC(P)2003-101/6491</t>
  </si>
  <si>
    <t>INORGANIC, ORGANIC, PHYSICAL CHEMISTRY,MATHEMATICS FOR CHEMISTS</t>
  </si>
  <si>
    <t>MC(P)2003-101/16437</t>
  </si>
  <si>
    <t>M005-00030031</t>
  </si>
  <si>
    <t>RAJBIR KAUR</t>
  </si>
  <si>
    <t>NIRANJAN SINGH</t>
  </si>
  <si>
    <t>ARWINDER KAUR</t>
  </si>
  <si>
    <t>17 Dec 1986</t>
  </si>
  <si>
    <t>9464868440</t>
  </si>
  <si>
    <t>krajbir178@gmail.com</t>
  </si>
  <si>
    <t>H NO 47 WARD NO 07 VILL MATOUR</t>
  </si>
  <si>
    <t>140118</t>
  </si>
  <si>
    <t>KRAJBIR178@GMAIL.COM</t>
  </si>
  <si>
    <t>SGTB(AS)2004-20</t>
  </si>
  <si>
    <t>NON- MEDICAL</t>
  </si>
  <si>
    <t>PBI UNI PATIALA</t>
  </si>
  <si>
    <t>MATH SCIENCE</t>
  </si>
  <si>
    <t>M005-00037248</t>
  </si>
  <si>
    <t>SHUBHWANT KAUR</t>
  </si>
  <si>
    <t>RATTAN SINGH</t>
  </si>
  <si>
    <t>AJIT KAUR</t>
  </si>
  <si>
    <t>20 Jul 1973</t>
  </si>
  <si>
    <t>Divorcee</t>
  </si>
  <si>
    <t>9988830284</t>
  </si>
  <si>
    <t>shubhchugh.sc@gmail.com</t>
  </si>
  <si>
    <t>965, ASHIRWAAD ENCLAVE, SECTOR49A</t>
  </si>
  <si>
    <t>160047</t>
  </si>
  <si>
    <t>SHUBHCHUGH.SC@GMAIL.COM</t>
  </si>
  <si>
    <t>52346</t>
  </si>
  <si>
    <t>CHEMISTRY, BOTANY, ZOOLOGY, HINDI, ENGLISH</t>
  </si>
  <si>
    <t>PANJAB UNIVERSITY, CHANDIGARH</t>
  </si>
  <si>
    <t>L-93- BS- 54- M</t>
  </si>
  <si>
    <t>P.A.U., LUDHIANA</t>
  </si>
  <si>
    <t>2900</t>
  </si>
  <si>
    <t>TEACHER AND EDUCATION IN INDIAN SOCIETY, LEARNER AND NATURE DEVELOPMENT, HPE, ENGLISH AND SCIENCE</t>
  </si>
  <si>
    <t>M005-00038670</t>
  </si>
  <si>
    <t>NEHA</t>
  </si>
  <si>
    <t>SAVITA RANI</t>
  </si>
  <si>
    <t>16 Nov 1988</t>
  </si>
  <si>
    <t>9814822089</t>
  </si>
  <si>
    <t>saralpreeti@gmail.com</t>
  </si>
  <si>
    <t>WARD NO-3, GURU DWARA STREET, NEAR PANCHAYAT OFFICE-MAKHU</t>
  </si>
  <si>
    <t>ZIRA</t>
  </si>
  <si>
    <t>142044</t>
  </si>
  <si>
    <t>SCAMKU@YAHOO.COM</t>
  </si>
  <si>
    <t>13006000058</t>
  </si>
  <si>
    <t>5674</t>
  </si>
  <si>
    <t>3165</t>
  </si>
  <si>
    <t>LIFE SCI. % PHYSICAL SCI.</t>
  </si>
  <si>
    <t>M005-00011788</t>
  </si>
  <si>
    <t>RATNA</t>
  </si>
  <si>
    <t>ASHWANI KUMAR</t>
  </si>
  <si>
    <t>RACHNA</t>
  </si>
  <si>
    <t>22 Jan 1985</t>
  </si>
  <si>
    <t>9463706759</t>
  </si>
  <si>
    <t>battamohit@gmail.com</t>
  </si>
  <si>
    <t>289 STREET NO 8 A PUKHRAJ COLONY</t>
  </si>
  <si>
    <t>BATTAMOHIT@GMAIL.COM</t>
  </si>
  <si>
    <t>93285</t>
  </si>
  <si>
    <t>508451</t>
  </si>
  <si>
    <t>MAHARAJA GANGA SINGH UNIVERSITY BIKANER</t>
  </si>
  <si>
    <t>1152</t>
  </si>
  <si>
    <t>SCIENCE MATHS</t>
  </si>
  <si>
    <t>480085</t>
  </si>
  <si>
    <t>M005-00014006</t>
  </si>
  <si>
    <t>JAISHREE LAMBE</t>
  </si>
  <si>
    <t>BHANU DAS PUNJAJI LAMBE</t>
  </si>
  <si>
    <t>NIRMALA LAMBE</t>
  </si>
  <si>
    <t>20 Jan 1988</t>
  </si>
  <si>
    <t>9463779989</t>
  </si>
  <si>
    <t>jai_20lambe@YAHOO.CO.In</t>
  </si>
  <si>
    <t>#135 TYPE-5 NUHON COLONY P.O. GHANAULI</t>
  </si>
  <si>
    <t>JAI_20LAMBE@YAHOO.CO.IN</t>
  </si>
  <si>
    <t>17705001077</t>
  </si>
  <si>
    <t>PHYSICS, CHEMISTRY, MATH, ENGLISH, PUNJABI</t>
  </si>
  <si>
    <t>PU(P)2008-878</t>
  </si>
  <si>
    <t>TEACHING OF SCIENCE, TEACHING OF MATHS</t>
  </si>
  <si>
    <t>M005-00024742</t>
  </si>
  <si>
    <t>RAMANDEEP KAUR</t>
  </si>
  <si>
    <t>KEWAL SINGH</t>
  </si>
  <si>
    <t>9814842489</t>
  </si>
  <si>
    <t>mottanmw718@gmail.com</t>
  </si>
  <si>
    <t>BHARU CHOWK, BHARU ROAD, WARD NO 2, H NO 7429,</t>
  </si>
  <si>
    <t>GIDDERBAHA</t>
  </si>
  <si>
    <t>152101</t>
  </si>
  <si>
    <t>MOTTANMW@GMAIL.COM</t>
  </si>
  <si>
    <t>105058</t>
  </si>
  <si>
    <t>CHEMISTRY, ENVIRONMENTAL AND MICRO BIOTECHNOLOGY, IMMUNOLOGY AND TISSUE CULTURE TECH, BIO CHEMICAL ENGG AND FERMENTATION TECH</t>
  </si>
  <si>
    <t>4426</t>
  </si>
  <si>
    <t>ENVIRONMENTAL CHEMISTRY, APP OF ORGANIC, MOLECULAR SPECTROSCOPY, ORGANIC SYNTHESIS, MODERN SYNTHETIC REACTION AND RE-ARRANGEMENTS</t>
  </si>
  <si>
    <t>6908</t>
  </si>
  <si>
    <t>TEACHING OF SCIENCE AND ENGLISH</t>
  </si>
  <si>
    <t>M005-00018334</t>
  </si>
  <si>
    <t>SHALU SHARMA</t>
  </si>
  <si>
    <t>KULDEEP RAI</t>
  </si>
  <si>
    <t>NEELAM SHARMA</t>
  </si>
  <si>
    <t>16 Jun 1988</t>
  </si>
  <si>
    <t>9988076526</t>
  </si>
  <si>
    <t>pearlly_sharma@yahoo.com.au</t>
  </si>
  <si>
    <t>HOUSE NO.140, SECTOR-10,NEAR ANAJ MANDI ROAD</t>
  </si>
  <si>
    <t>KHARAR</t>
  </si>
  <si>
    <t>S.A.S. NAGAR</t>
  </si>
  <si>
    <t>140301</t>
  </si>
  <si>
    <t>PEARLLY_SHARMA@YAHOO.COM.AU</t>
  </si>
  <si>
    <t>18005000689</t>
  </si>
  <si>
    <t>CHEMISTRY,ZOOLOGY,INDUSTRIAL CHEMISTRY</t>
  </si>
  <si>
    <t>10227</t>
  </si>
  <si>
    <t>3752</t>
  </si>
  <si>
    <t>M005-00038110</t>
  </si>
  <si>
    <t>SUKHPREET SHARMA</t>
  </si>
  <si>
    <t>DAVINDER PAL SHARMA</t>
  </si>
  <si>
    <t>RAJINDER KUMARI</t>
  </si>
  <si>
    <t>11 Aug 1987</t>
  </si>
  <si>
    <t>9781377725</t>
  </si>
  <si>
    <t>NAVDEEPLAMMA@GMAIL.COM</t>
  </si>
  <si>
    <t>VPO LAMMA</t>
  </si>
  <si>
    <t>142034</t>
  </si>
  <si>
    <t>17004000392</t>
  </si>
  <si>
    <t>PHY, CHM, MATH, ENG, PBI</t>
  </si>
  <si>
    <t>4321</t>
  </si>
  <si>
    <t>6626</t>
  </si>
  <si>
    <t>MATH, SCIENCE</t>
  </si>
  <si>
    <t>M005-00007721</t>
  </si>
  <si>
    <t>KIRANDEEP KAUR</t>
  </si>
  <si>
    <t>PARTAP SINGH</t>
  </si>
  <si>
    <t>GURMEET KAUR</t>
  </si>
  <si>
    <t>07 Oct 1982</t>
  </si>
  <si>
    <t>9501756100</t>
  </si>
  <si>
    <t>kiran66_69@yahoo.co.in</t>
  </si>
  <si>
    <t>KIRANDEEP KAUR W/O AMRINDER SINGH HOUSE NO. 1 PATTI RASSAL WARD NO. 5 JAITU</t>
  </si>
  <si>
    <t>JAITU</t>
  </si>
  <si>
    <t>151202</t>
  </si>
  <si>
    <t>KIRAN66_69@YAHOO.CO.IN</t>
  </si>
  <si>
    <t>GRC(S)2001-635/79043</t>
  </si>
  <si>
    <t>BOTANY ZOOLOGY CHEMISTRY PUNJABI ENGLISH</t>
  </si>
  <si>
    <t>GRC(S)2001-635/6171</t>
  </si>
  <si>
    <t>GRC(S)2001-635/17221</t>
  </si>
  <si>
    <t>TEACHING OF LIFE SCIENCES AND PHYSICAL SCIENCES</t>
  </si>
  <si>
    <t>603013070600</t>
  </si>
  <si>
    <t>VINAYAKA UNIVERSITY TAMIL NAIDU</t>
  </si>
  <si>
    <t>govt. primary school ukandwala</t>
  </si>
  <si>
    <t>govt</t>
  </si>
  <si>
    <t>M005-00025173</t>
  </si>
  <si>
    <t>JASMEEN KAUR</t>
  </si>
  <si>
    <t>BHAGAT SINGH</t>
  </si>
  <si>
    <t>14 Nov 1988</t>
  </si>
  <si>
    <t>9872843723</t>
  </si>
  <si>
    <t>JASMIN.FULLFAIR@GMAIL.COM</t>
  </si>
  <si>
    <t>#1247 PHASE 3 , URBAN ESTATE BATHINDA</t>
  </si>
  <si>
    <t>9780309462</t>
  </si>
  <si>
    <t>10107000494</t>
  </si>
  <si>
    <t>301002004</t>
  </si>
  <si>
    <t>ORGANIC,INORGANIC , PHYSICAL  CHEMISTRY</t>
  </si>
  <si>
    <t>THAPAR UNIVERSITY PATIALA</t>
  </si>
  <si>
    <t>22158</t>
  </si>
  <si>
    <t>TEACHING OF LIFE SCIENCE , PHYSICAL SCIENCE</t>
  </si>
  <si>
    <t>M005-00002781</t>
  </si>
  <si>
    <t>MUKTA OJHA</t>
  </si>
  <si>
    <t>MEGH RAJ OJHA</t>
  </si>
  <si>
    <t>SHANKUNTLA</t>
  </si>
  <si>
    <t>27 Jun 1982</t>
  </si>
  <si>
    <t>9855558228</t>
  </si>
  <si>
    <t>sunnysarswat@gmail.com</t>
  </si>
  <si>
    <t>C/O KAPIL SHARMA ST. NO. 2, GURU KIRPA COLONY, BACK SIDE GANDHI PETROL PUMP, NEAR SETIA SHOP</t>
  </si>
  <si>
    <t>ABOHAR</t>
  </si>
  <si>
    <t>152116</t>
  </si>
  <si>
    <t>SUNNYSARSWAT@GMAIL.COM</t>
  </si>
  <si>
    <t>256653</t>
  </si>
  <si>
    <t>CHEMISTRY, BOTANY, ZOOLOGY</t>
  </si>
  <si>
    <t>MAHARSHI DAYANAND SARASWATI UNIVERSITY, AJMER</t>
  </si>
  <si>
    <t>28591</t>
  </si>
  <si>
    <t>MASTER OF SCIENCE (CHEMISTRY)</t>
  </si>
  <si>
    <t>UNIVERSITY OF BIKANER</t>
  </si>
  <si>
    <t>845SKC05/ 08103</t>
  </si>
  <si>
    <t>SCIENCE, HINDI</t>
  </si>
  <si>
    <t>203078</t>
  </si>
  <si>
    <t>M.PHIL CHEMISTRY</t>
  </si>
  <si>
    <t>M005-00010646</t>
  </si>
  <si>
    <t>NEETU KANSAL</t>
  </si>
  <si>
    <t>KEWAL KRISHAN KANSAL</t>
  </si>
  <si>
    <t>SALOCHANA KANSAL</t>
  </si>
  <si>
    <t>08 Jan 1987</t>
  </si>
  <si>
    <t>9417477938</t>
  </si>
  <si>
    <t>NAMITA05SEPT@YAHOO.IN</t>
  </si>
  <si>
    <t>MAHALUXMI MEDICAL AGENCIES, NEAR BUS STAND</t>
  </si>
  <si>
    <t>SUNAM</t>
  </si>
  <si>
    <t>148028</t>
  </si>
  <si>
    <t>SUS(S)2006-495</t>
  </si>
  <si>
    <t>PHYSICS, CHEMISTRY, MATHS, ENGLISH, PUNJABI</t>
  </si>
  <si>
    <t>BIOCHEMISTRY, QUALITATIVE ANALYTICAL METHODS, MEDICINAL CHEMISTRY, PHYSICAL PHARMACY ETC</t>
  </si>
  <si>
    <t>TEACHING OF SCIENCE, TEACHING OF MATHS, TEACHER IN EMERGING INDIAN SOCIETY, DEVELOPMENT OF EDUCATION SYSTEM IN INDIA ETC</t>
  </si>
  <si>
    <t>M005-00015827</t>
  </si>
  <si>
    <t>RAMAN DEEP SINGH</t>
  </si>
  <si>
    <t>DALIP SINGH</t>
  </si>
  <si>
    <t>TRIPTA DEVI</t>
  </si>
  <si>
    <t>18 Jul 1988</t>
  </si>
  <si>
    <t>9417894384</t>
  </si>
  <si>
    <t>ramandeep8833@yahoo.in</t>
  </si>
  <si>
    <t>V.P.O.BADLA</t>
  </si>
  <si>
    <t>144205</t>
  </si>
  <si>
    <t>RAMANDEEP8833@YAHOO.IN</t>
  </si>
  <si>
    <t>10906000304</t>
  </si>
  <si>
    <t>PHY,CHM,MATH,ENG,PBI</t>
  </si>
  <si>
    <t>10906000304/10312</t>
  </si>
  <si>
    <t>10906000304/10419</t>
  </si>
  <si>
    <t>SCIENCE-MATH</t>
  </si>
  <si>
    <t>tehsildar cum        executive magistrate</t>
  </si>
  <si>
    <t>26 Aug 2011</t>
  </si>
  <si>
    <t>M005-00035590</t>
  </si>
  <si>
    <t>CHARAN JEET KAUR</t>
  </si>
  <si>
    <t>HARPAL SINGH</t>
  </si>
  <si>
    <t>SARAB JEET KAUR</t>
  </si>
  <si>
    <t>11 Oct 1976</t>
  </si>
  <si>
    <t>9779226057</t>
  </si>
  <si>
    <t>chjk.bhambri@gmail.com</t>
  </si>
  <si>
    <t>ST. NO.1, GULMOHAR NAGAR, AMLOH ROAD</t>
  </si>
  <si>
    <t>01628-504570</t>
  </si>
  <si>
    <t>CHJK.BHAMBRI@GMAIL.COM</t>
  </si>
  <si>
    <t>4090016</t>
  </si>
  <si>
    <t>ZOOLOGY, BOTANY, CHEMISTRY</t>
  </si>
  <si>
    <t>LUCKNOW UNIVERSITY</t>
  </si>
  <si>
    <t>203051090496</t>
  </si>
  <si>
    <t>VINAYAKA MISSIONS UNIVERSITY</t>
  </si>
  <si>
    <t>06-EZ-12511</t>
  </si>
  <si>
    <t>PSE, LND, TLP, SMG, COE, GAC, EED, SCI, ENG, SEP, SEC, HSP, CBM, CCA</t>
  </si>
  <si>
    <t>khanna</t>
  </si>
  <si>
    <t>30 Oct 2006</t>
  </si>
  <si>
    <t>M005-00025202</t>
  </si>
  <si>
    <t>RAJVIR SINGH</t>
  </si>
  <si>
    <t>GURDEV SINGH</t>
  </si>
  <si>
    <t>RAJINDER KAUR</t>
  </si>
  <si>
    <t>09 Aug 1988</t>
  </si>
  <si>
    <t>9501914100</t>
  </si>
  <si>
    <t>RAJVIR.0001@REDIFFMAIL.COM</t>
  </si>
  <si>
    <t>VPO.IKOLAHA,NEAR RAVIDASS GURUDWARA</t>
  </si>
  <si>
    <t>13605000590</t>
  </si>
  <si>
    <t>10335</t>
  </si>
  <si>
    <t>12572</t>
  </si>
  <si>
    <t>TEACHING OF MATHS AND SCIENCE</t>
  </si>
  <si>
    <t>25 Jan 2008</t>
  </si>
  <si>
    <t>M005-00045032</t>
  </si>
  <si>
    <t>GURINDER KAUR</t>
  </si>
  <si>
    <t>BALDEV SINGH</t>
  </si>
  <si>
    <t>SATWANT KAUR</t>
  </si>
  <si>
    <t>30 Jun 1988</t>
  </si>
  <si>
    <t>9417347965</t>
  </si>
  <si>
    <t>kdeepinder90@gmail.com</t>
  </si>
  <si>
    <t>H NO 16515-F STREET NO 5/3 BABA FARID NAGAR</t>
  </si>
  <si>
    <t>KDEEPINDER90@GMAIL.COM</t>
  </si>
  <si>
    <t>103613</t>
  </si>
  <si>
    <t>ENGLISH BOTONY ZOOLOGY CHEMISTRY</t>
  </si>
  <si>
    <t>822</t>
  </si>
  <si>
    <t>12273</t>
  </si>
  <si>
    <t>tehsildar ludhiana</t>
  </si>
  <si>
    <t>28 Mar 2005</t>
  </si>
  <si>
    <t>govt sen sec school parasram nagar bathinda</t>
  </si>
  <si>
    <t>M005-00004555</t>
  </si>
  <si>
    <t>HEMA</t>
  </si>
  <si>
    <t>LUBHAYA RAM</t>
  </si>
  <si>
    <t>NARESH</t>
  </si>
  <si>
    <t>18 Jul 1986</t>
  </si>
  <si>
    <t>9463996247</t>
  </si>
  <si>
    <t>hemabhagat@sify.com</t>
  </si>
  <si>
    <t>3629/2 TEJ MOHAN NAGAR BASTI SHEIKH</t>
  </si>
  <si>
    <t>144001</t>
  </si>
  <si>
    <t>HEMABHAGAT@SIFY.COM</t>
  </si>
  <si>
    <t>329732</t>
  </si>
  <si>
    <t>CHEM.ZOO.FSC</t>
  </si>
  <si>
    <t>468075</t>
  </si>
  <si>
    <t>63453</t>
  </si>
  <si>
    <t>LIFE.SC.PHY.SC</t>
  </si>
  <si>
    <t>480278</t>
  </si>
  <si>
    <t>M.ED.NET CLEAR</t>
  </si>
  <si>
    <t>tehsildar-II</t>
  </si>
  <si>
    <t>16 Sep 2000</t>
  </si>
  <si>
    <t>M005-00024566</t>
  </si>
  <si>
    <t>HARJASPREET KAUR</t>
  </si>
  <si>
    <t>HARDIAL KAUR</t>
  </si>
  <si>
    <t>07 Jul 1981</t>
  </si>
  <si>
    <t>9478836500</t>
  </si>
  <si>
    <t>devinder59@gmail.com</t>
  </si>
  <si>
    <t>H.NO.-71, GREEN AVENUE, WARD NO.-14, NANGAL ROAD,</t>
  </si>
  <si>
    <t>ROPAR</t>
  </si>
  <si>
    <t>140001</t>
  </si>
  <si>
    <t>DEVINDER59@GMAIL.COM</t>
  </si>
  <si>
    <t>15728</t>
  </si>
  <si>
    <t>D/24506</t>
  </si>
  <si>
    <t>MSC CHEMISRY</t>
  </si>
  <si>
    <t>EIILM UNIVERSITY SIKKIM</t>
  </si>
  <si>
    <t>3610</t>
  </si>
  <si>
    <t>ENG. SCIENCE</t>
  </si>
  <si>
    <t>muktsar</t>
  </si>
  <si>
    <t>04 Jun 2001</t>
  </si>
  <si>
    <t>g.s.s lakhewali, muktsar</t>
  </si>
  <si>
    <t>govt.</t>
  </si>
  <si>
    <t>M005-00026790</t>
  </si>
  <si>
    <t>GURMAIL SINGH</t>
  </si>
  <si>
    <t>17 Jun 1985</t>
  </si>
  <si>
    <t>9888344621</t>
  </si>
  <si>
    <t>parveenkaur478@gmail.com</t>
  </si>
  <si>
    <t>H NO. 447 , NEAR DURGA MANDIR VPO SIDHWAN BET</t>
  </si>
  <si>
    <t>PARVEENKAUR478@GMAIL.COM</t>
  </si>
  <si>
    <t>13005000085</t>
  </si>
  <si>
    <t>CHM ZOO BCH ENG PBC</t>
  </si>
  <si>
    <t>880214</t>
  </si>
  <si>
    <t>ORG-CHM, INORG-CHM, PHY-CHM, BIO- CHM, SPECTRO,MEDICINAL CHM</t>
  </si>
  <si>
    <t>GNDU ASR</t>
  </si>
  <si>
    <t>9441</t>
  </si>
  <si>
    <t>TEACH OF SCI, TEACH OF ENG , PSE, LND ,TLP, SMG, COE, GAC, DOE, SEP, SEC , HSP, PHO, CCA</t>
  </si>
  <si>
    <t>06 Apr 2004</t>
  </si>
  <si>
    <t>M005-00036257</t>
  </si>
  <si>
    <t>RESHAM SINGH</t>
  </si>
  <si>
    <t>20 Dec 1989</t>
  </si>
  <si>
    <t>9780426942</t>
  </si>
  <si>
    <t>singhparamjit814@gmail.com</t>
  </si>
  <si>
    <t>H  O 27169 ST NO 9 NARUANA ROAD AMARDAS NAGAR BATHINDA</t>
  </si>
  <si>
    <t>SINGHPARAMJIT814@GMAIL.COM</t>
  </si>
  <si>
    <t>8536029</t>
  </si>
  <si>
    <t>BIOTECHNOLOGY</t>
  </si>
  <si>
    <t>CCSU</t>
  </si>
  <si>
    <t>11101651</t>
  </si>
  <si>
    <t>PHARMACEUTICAL CHEMISTRY</t>
  </si>
  <si>
    <t>LPU</t>
  </si>
  <si>
    <t>model school</t>
  </si>
  <si>
    <t>17 Oct 2012</t>
  </si>
  <si>
    <t>M005-00034729</t>
  </si>
  <si>
    <t>AMANDEEP KAUR</t>
  </si>
  <si>
    <t>BALWINDER SINGH</t>
  </si>
  <si>
    <t>CHARNJIT KAUR</t>
  </si>
  <si>
    <t>05 Jun 1988</t>
  </si>
  <si>
    <t>9876713123</t>
  </si>
  <si>
    <t>amngill05@gmail.com</t>
  </si>
  <si>
    <t>THANA ROAD,VPO:-BHADAUR</t>
  </si>
  <si>
    <t>TAPA</t>
  </si>
  <si>
    <t>148102</t>
  </si>
  <si>
    <t>AMNGILL05@GMAIL.COM</t>
  </si>
  <si>
    <t>13005000006</t>
  </si>
  <si>
    <t>CHEMISTRY,ZOOLOGY,BIOCHEMISTRY,GENERAL ENGLIGH,GENERAL PUNJABI</t>
  </si>
  <si>
    <t>MMC(P)2008-180</t>
  </si>
  <si>
    <t>INORGANIC CHEMISTRY,ORGANIC CHEMISTRY,PHYSICAL CHEMISTRY,MATH,COMPUTER FUNDAMENTAL &amp;AMP; PROG. WITH C,ANALYTICAL CHEMISTRY,ENVIRONMENTAL CHEMISTRY</t>
  </si>
  <si>
    <t>TEACHER IN EMERGING INDIAN SOCOETY,DEVELOPMENT OF LEARNAER AND TEACHING LEARNING PROCESS,DEVELOPMENTOF EDUCATIONAL SYSTEM IN INDIA,ESSENTIALS OF EDUCATIONAL TECHNOLOGY &amp;AMP; MANAGEMENT,TEACHING OF ENGLISH,TEACHING OF SCIENCE</t>
  </si>
  <si>
    <t>barnala</t>
  </si>
  <si>
    <t>naib tehsildar</t>
  </si>
  <si>
    <t>04 Jul 2013</t>
  </si>
  <si>
    <t>M005-00038378</t>
  </si>
  <si>
    <t>SANDEEP KUMAR</t>
  </si>
  <si>
    <t>OM PRAKASH</t>
  </si>
  <si>
    <t>VEERPAL KAUR</t>
  </si>
  <si>
    <t>26 Sep 1986</t>
  </si>
  <si>
    <t>8146327311</t>
  </si>
  <si>
    <t>sandeepkhatuwal@gmail.com</t>
  </si>
  <si>
    <t>#2709, GOBIND NAGRI JALALABAD(W)</t>
  </si>
  <si>
    <t>JALALABAD (W)</t>
  </si>
  <si>
    <t>SANDEEPKHATUWAL@GMAIL.COM</t>
  </si>
  <si>
    <t>111563</t>
  </si>
  <si>
    <t>BOTANY CHEMISTRY ZOOLOGY</t>
  </si>
  <si>
    <t>UNIVERSITY OF BIKANER, BIKANER</t>
  </si>
  <si>
    <t>607125</t>
  </si>
  <si>
    <t>SPEC. PHOTO AND SOLID STATE CHEM., RECENT TREND IN LIFE SCIENCE,ENV. CHEMISTRY, ORGANIC SYNTHESIS, HETEROCYCLIC AND NATURAL PROD,</t>
  </si>
  <si>
    <t>MGSU BIKANER</t>
  </si>
  <si>
    <t>09877</t>
  </si>
  <si>
    <t>EDU. IN EMERGING INDIAN SOCIETY,PSYCHOLOGY OF TEACHING LEARNING PROCESS,SCHOOL MANAGEMENT AND PEDAGOGICS OF EDUCATION, DEVELOPMENT OF EDUCATIONAL SYSTEM IN INDIA,ENVIRONMENTAL EDUCATION, TEACHING OF HINDI, TEACHING OF GENERAL SCIENCE</t>
  </si>
  <si>
    <t>JAMMU UNIVERSITY</t>
  </si>
  <si>
    <t>JALALABAD(W)</t>
  </si>
  <si>
    <t>29 Oct 2013</t>
  </si>
  <si>
    <t>M005-00009582</t>
  </si>
  <si>
    <t>ANIL KUMAR</t>
  </si>
  <si>
    <t>MEENA  KUMARI</t>
  </si>
  <si>
    <t>27 Jun 1989</t>
  </si>
  <si>
    <t>8968027460</t>
  </si>
  <si>
    <t>pooja.nagi89@yahoo.com</t>
  </si>
  <si>
    <t>H.NO. 30, VPO NOORPUR, PATHANKOT ROAD JALANDHAR</t>
  </si>
  <si>
    <t>144012</t>
  </si>
  <si>
    <t>POOJA.NAGI89@YAHOO.COM</t>
  </si>
  <si>
    <t>17306000738</t>
  </si>
  <si>
    <t>CHEMISTRY, BOTANY, ZOOLOGY, GEN. ENGLISH, GEN. PUNJABI</t>
  </si>
  <si>
    <t>913046</t>
  </si>
  <si>
    <t>ORGANO METALLIC CHEMISTRY, ORGANIC REACTION -MECHANISM 1, 2, QUANTUNM CHEMISTRY, SPECTROSCOPY, LIGAND FIELD THEORY, COMPUTER  FOR CHEMIST, MATHEMATICS FOR CHEMIST, PHOTOCHEMISTRY &amp;AMP;PERICYCLIC REACTIONS, THERMODYNAMICS</t>
  </si>
  <si>
    <t>63502</t>
  </si>
  <si>
    <t>PHILOSOPHICAL &amp;AMP; SOCIOLOGICAL, BASES OF EDUCATION, EDUCATIONAL PSYCHOLOGY &amp;AMP; GUIDANCE, EMERGING TRENDS IN INDIAN EDUCATION, EDUCATIONAL TECHNOLOGY, MODERN SCHOOL MANAGEMENT, ENVIROMENT EDUCATION, METHODOLOGY-1 (PHYSICAL SCIENCES), METHODOLOGY 2(LIFE SCIENCE)</t>
  </si>
  <si>
    <t>Jalandhar</t>
  </si>
  <si>
    <t>28 May 2012</t>
  </si>
  <si>
    <t>M005-00040427</t>
  </si>
  <si>
    <t>SAVITRI DEVI</t>
  </si>
  <si>
    <t>10 Dec 1989</t>
  </si>
  <si>
    <t>9592730925</t>
  </si>
  <si>
    <t>sukhwantgill7@gmail.com</t>
  </si>
  <si>
    <t>VILL- CHATHA GOBINDPURA , P.O ANDANA</t>
  </si>
  <si>
    <t>MOONAK</t>
  </si>
  <si>
    <t>148027</t>
  </si>
  <si>
    <t>SUKHWANTGILL7@GMAIL.COM</t>
  </si>
  <si>
    <t>104922</t>
  </si>
  <si>
    <t>CHEMISTRY, E&amp;AMP;M.T., I&amp;AMP;T.C.TECH., B.E&amp;AMP;F.TECH</t>
  </si>
  <si>
    <t>5595</t>
  </si>
  <si>
    <t>E.V., C.O.C., A.T.I.C.,I.S.2</t>
  </si>
  <si>
    <t>24247</t>
  </si>
  <si>
    <t>SCIENCE &amp;AMP; LIFE SCIENCE</t>
  </si>
  <si>
    <t>EXECUTIVE MAGISTRATE MOONAK</t>
  </si>
  <si>
    <t>04 Sep 2013</t>
  </si>
  <si>
    <t>M005-00015866</t>
  </si>
  <si>
    <t>ARJAN SINGH</t>
  </si>
  <si>
    <t>PARVINDER KAUR</t>
  </si>
  <si>
    <t>22 Jun 1985</t>
  </si>
  <si>
    <t>9915120080</t>
  </si>
  <si>
    <t>gurpreet.er@gmail.com</t>
  </si>
  <si>
    <t>H.NO 121A STREET 18F GURUNANAK NAGAR NEAR GURBAX COLONY</t>
  </si>
  <si>
    <t>PATIALA CITY</t>
  </si>
  <si>
    <t>GURPREET.ER@GMAIL.COM</t>
  </si>
  <si>
    <t>0587827</t>
  </si>
  <si>
    <t>ZOOLOGY,BOTONY,CHEMISTRY</t>
  </si>
  <si>
    <t>6217285</t>
  </si>
  <si>
    <t>ORGANIC REACTIONS,STEREO CHEMISTRY,CHEMISTRY OF NATURAL PRODUCTS,DRUGS</t>
  </si>
  <si>
    <t>IASE UNIVERSITY</t>
  </si>
  <si>
    <t>0338076</t>
  </si>
  <si>
    <t>SOCIALOGY,SKILL IN TEACH OF PHYSICAL SCIENCE,LIFE SCIENCE ETC.</t>
  </si>
  <si>
    <t>M005-00039026</t>
  </si>
  <si>
    <t>MANDEEP SANDHU</t>
  </si>
  <si>
    <t>D.S SANDHU</t>
  </si>
  <si>
    <t>AMARJIT SANDHU</t>
  </si>
  <si>
    <t>09 Apr 1987</t>
  </si>
  <si>
    <t>9501794179</t>
  </si>
  <si>
    <t>BHOGPURSIRWAL@YAHOO.COM</t>
  </si>
  <si>
    <t>MANDEEP SANDHU D/O. D.S. SANDHU VPO DHADDA SANAURA</t>
  </si>
  <si>
    <t>144201</t>
  </si>
  <si>
    <t>12604000784</t>
  </si>
  <si>
    <t>CHEM, BOTANY, ZOO.</t>
  </si>
  <si>
    <t>PUNJAB UNI. CHD.</t>
  </si>
  <si>
    <t>10273</t>
  </si>
  <si>
    <t>65194</t>
  </si>
  <si>
    <t>PHY. SCI &amp;AMP; LIFE SCI</t>
  </si>
  <si>
    <t xml:space="preserve">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</si>
</sst>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</numFmts>
  <fonts count="37">
    <font>
      <sz val="11"/>
      <name val="Calibri"/>
      <family val="0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2" fillId="0" borderId="0" xfId="57" applyFont="1" applyFill="1">
      <alignment/>
      <protection/>
    </xf>
    <xf numFmtId="164" fontId="2" fillId="0" borderId="10" xfId="57" applyNumberFormat="1" applyFont="1" applyFill="1" applyBorder="1" applyAlignment="1">
      <alignment wrapText="1"/>
      <protection/>
    </xf>
    <xf numFmtId="0" fontId="2" fillId="0" borderId="0" xfId="59" applyFont="1" applyFill="1">
      <alignment/>
      <protection/>
    </xf>
    <xf numFmtId="164" fontId="2" fillId="0" borderId="10" xfId="59" applyNumberFormat="1" applyFont="1" applyFill="1" applyBorder="1" applyAlignment="1">
      <alignment wrapText="1"/>
      <protection/>
    </xf>
    <xf numFmtId="0" fontId="2" fillId="0" borderId="0" xfId="60" applyFont="1" applyFill="1">
      <alignment/>
      <protection/>
    </xf>
    <xf numFmtId="164" fontId="2" fillId="0" borderId="10" xfId="60" applyNumberFormat="1" applyFont="1" applyFill="1" applyBorder="1" applyAlignment="1">
      <alignment wrapText="1"/>
      <protection/>
    </xf>
    <xf numFmtId="0" fontId="2" fillId="0" borderId="0" xfId="61" applyFont="1" applyFill="1">
      <alignment/>
      <protection/>
    </xf>
    <xf numFmtId="164" fontId="2" fillId="0" borderId="10" xfId="61" applyNumberFormat="1" applyFont="1" applyFill="1" applyBorder="1" applyAlignment="1">
      <alignment wrapText="1"/>
      <protection/>
    </xf>
    <xf numFmtId="0" fontId="0" fillId="0" borderId="0" xfId="0" applyFill="1" applyAlignment="1">
      <alignment/>
    </xf>
    <xf numFmtId="164" fontId="0" fillId="0" borderId="10" xfId="0" applyNumberFormat="1" applyFill="1" applyBorder="1" applyAlignment="1">
      <alignment/>
    </xf>
    <xf numFmtId="0" fontId="0" fillId="0" borderId="0" xfId="0" applyFill="1" applyAlignment="1">
      <alignment horizont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 2" xfId="55"/>
    <cellStyle name="Normal 2 3" xfId="56"/>
    <cellStyle name="Normal 2 4" xfId="57"/>
    <cellStyle name="Normal 2 5" xfId="58"/>
    <cellStyle name="Normal 2 6" xfId="59"/>
    <cellStyle name="Normal 2 7" xfId="60"/>
    <cellStyle name="Normal 2 8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M29"/>
  <sheetViews>
    <sheetView zoomScalePageLayoutView="0" workbookViewId="0" topLeftCell="A1">
      <selection activeCell="D15" sqref="D15"/>
    </sheetView>
  </sheetViews>
  <sheetFormatPr defaultColWidth="9.140625" defaultRowHeight="18" customHeight="1"/>
  <cols>
    <col min="1" max="1" width="7.140625" style="1" bestFit="1" customWidth="1"/>
    <col min="2" max="2" width="21.8515625" style="1" bestFit="1" customWidth="1"/>
    <col min="3" max="3" width="19.421875" style="1" bestFit="1" customWidth="1"/>
    <col min="4" max="4" width="26.00390625" style="1" bestFit="1" customWidth="1"/>
    <col min="5" max="5" width="19.7109375" style="1" bestFit="1" customWidth="1"/>
    <col min="6" max="6" width="11.421875" style="1" bestFit="1" customWidth="1"/>
    <col min="7" max="7" width="8.140625" style="1" bestFit="1" customWidth="1"/>
    <col min="8" max="8" width="15.00390625" style="1" bestFit="1" customWidth="1"/>
    <col min="9" max="9" width="17.00390625" style="1" bestFit="1" customWidth="1"/>
    <col min="10" max="10" width="13.28125" style="1" bestFit="1" customWidth="1"/>
    <col min="11" max="11" width="9.7109375" style="1" bestFit="1" customWidth="1"/>
    <col min="12" max="12" width="15.28125" style="1" bestFit="1" customWidth="1"/>
    <col min="13" max="13" width="18.8515625" style="1" bestFit="1" customWidth="1"/>
    <col min="14" max="14" width="17.28125" style="1" bestFit="1" customWidth="1"/>
    <col min="15" max="15" width="14.7109375" style="1" bestFit="1" customWidth="1"/>
    <col min="16" max="16" width="14.57421875" style="1" bestFit="1" customWidth="1"/>
    <col min="17" max="17" width="12.00390625" style="1" bestFit="1" customWidth="1"/>
    <col min="18" max="18" width="30.28125" style="1" bestFit="1" customWidth="1"/>
    <col min="19" max="19" width="95.28125" style="1" bestFit="1" customWidth="1"/>
    <col min="20" max="20" width="17.28125" style="1" bestFit="1" customWidth="1"/>
    <col min="21" max="21" width="15.421875" style="1" bestFit="1" customWidth="1"/>
    <col min="22" max="22" width="11.421875" style="1" bestFit="1" customWidth="1"/>
    <col min="23" max="23" width="13.8515625" style="1" bestFit="1" customWidth="1"/>
    <col min="24" max="24" width="34.140625" style="1" bestFit="1" customWidth="1"/>
    <col min="25" max="25" width="95.28125" style="1" bestFit="1" customWidth="1"/>
    <col min="26" max="26" width="17.28125" style="1" bestFit="1" customWidth="1"/>
    <col min="27" max="27" width="15.421875" style="1" bestFit="1" customWidth="1"/>
    <col min="28" max="28" width="11.421875" style="1" bestFit="1" customWidth="1"/>
    <col min="29" max="29" width="13.8515625" style="1" bestFit="1" customWidth="1"/>
    <col min="30" max="30" width="34.140625" style="1" bestFit="1" customWidth="1"/>
    <col min="31" max="31" width="26.421875" style="1" bestFit="1" customWidth="1"/>
    <col min="32" max="32" width="30.421875" style="1" bestFit="1" customWidth="1"/>
    <col min="33" max="33" width="20.8515625" style="1" bestFit="1" customWidth="1"/>
    <col min="34" max="34" width="25.140625" style="1" bestFit="1" customWidth="1"/>
    <col min="35" max="35" width="138.28125" style="1" bestFit="1" customWidth="1"/>
    <col min="36" max="36" width="51.140625" style="1" bestFit="1" customWidth="1"/>
    <col min="37" max="37" width="28.140625" style="1" bestFit="1" customWidth="1"/>
    <col min="38" max="39" width="24.7109375" style="1" bestFit="1" customWidth="1"/>
    <col min="40" max="40" width="30.00390625" style="1" bestFit="1" customWidth="1"/>
    <col min="41" max="41" width="34.00390625" style="1" bestFit="1" customWidth="1"/>
    <col min="42" max="42" width="23.7109375" style="1" bestFit="1" customWidth="1"/>
    <col min="43" max="43" width="28.7109375" style="11" bestFit="1" customWidth="1"/>
    <col min="44" max="44" width="25.28125" style="11" bestFit="1" customWidth="1"/>
    <col min="45" max="45" width="34.421875" style="11" bestFit="1" customWidth="1"/>
    <col min="46" max="46" width="31.7109375" style="11" bestFit="1" customWidth="1"/>
    <col min="47" max="48" width="28.28125" style="11" bestFit="1" customWidth="1"/>
    <col min="49" max="49" width="31.140625" style="11" bestFit="1" customWidth="1"/>
    <col min="50" max="50" width="35.140625" style="11" bestFit="1" customWidth="1"/>
    <col min="51" max="51" width="24.8515625" style="11" bestFit="1" customWidth="1"/>
    <col min="52" max="52" width="30.00390625" style="11" bestFit="1" customWidth="1"/>
    <col min="53" max="53" width="26.57421875" style="11" bestFit="1" customWidth="1"/>
    <col min="54" max="54" width="35.57421875" style="11" bestFit="1" customWidth="1"/>
    <col min="55" max="55" width="32.8515625" style="11" bestFit="1" customWidth="1"/>
    <col min="56" max="57" width="29.421875" style="11" bestFit="1" customWidth="1"/>
    <col min="58" max="58" width="31.421875" style="11" bestFit="1" customWidth="1"/>
    <col min="59" max="59" width="35.421875" style="11" bestFit="1" customWidth="1"/>
    <col min="60" max="60" width="25.140625" style="11" bestFit="1" customWidth="1"/>
    <col min="61" max="61" width="30.28125" style="1" bestFit="1" customWidth="1"/>
    <col min="62" max="62" width="143.00390625" style="1" bestFit="1" customWidth="1"/>
    <col min="63" max="63" width="66.28125" style="1" bestFit="1" customWidth="1"/>
    <col min="64" max="64" width="33.140625" style="1" bestFit="1" customWidth="1"/>
    <col min="65" max="66" width="29.8515625" style="1" bestFit="1" customWidth="1"/>
    <col min="67" max="67" width="19.8515625" style="1" bestFit="1" customWidth="1"/>
    <col min="68" max="68" width="23.8515625" style="1" bestFit="1" customWidth="1"/>
    <col min="69" max="69" width="20.8515625" style="1" bestFit="1" customWidth="1"/>
    <col min="70" max="70" width="18.7109375" style="1" bestFit="1" customWidth="1"/>
    <col min="71" max="71" width="126.421875" style="1" bestFit="1" customWidth="1"/>
    <col min="72" max="72" width="32.421875" style="1" bestFit="1" customWidth="1"/>
    <col min="73" max="73" width="21.7109375" style="1" bestFit="1" customWidth="1"/>
    <col min="74" max="75" width="18.28125" style="1" bestFit="1" customWidth="1"/>
    <col min="76" max="76" width="20.57421875" style="1" bestFit="1" customWidth="1"/>
    <col min="77" max="77" width="24.57421875" style="1" bestFit="1" customWidth="1"/>
    <col min="78" max="78" width="14.421875" style="1" bestFit="1" customWidth="1"/>
    <col min="79" max="79" width="19.421875" style="1" bestFit="1" customWidth="1"/>
    <col min="80" max="80" width="16.00390625" style="1" bestFit="1" customWidth="1"/>
    <col min="81" max="81" width="25.00390625" style="1" bestFit="1" customWidth="1"/>
    <col min="82" max="82" width="22.421875" style="1" bestFit="1" customWidth="1"/>
    <col min="83" max="84" width="19.00390625" style="1" bestFit="1" customWidth="1"/>
    <col min="85" max="85" width="38.8515625" style="1" bestFit="1" customWidth="1"/>
    <col min="86" max="86" width="42.8515625" style="1" bestFit="1" customWidth="1"/>
    <col min="87" max="87" width="32.57421875" style="1" bestFit="1" customWidth="1"/>
    <col min="88" max="88" width="37.57421875" style="1" bestFit="1" customWidth="1"/>
    <col min="89" max="89" width="34.28125" style="1" bestFit="1" customWidth="1"/>
    <col min="90" max="90" width="43.28125" style="1" bestFit="1" customWidth="1"/>
    <col min="91" max="91" width="40.57421875" style="1" bestFit="1" customWidth="1"/>
    <col min="92" max="93" width="37.140625" style="1" bestFit="1" customWidth="1"/>
    <col min="94" max="94" width="36.28125" style="1" bestFit="1" customWidth="1"/>
    <col min="95" max="95" width="40.28125" style="1" bestFit="1" customWidth="1"/>
    <col min="96" max="96" width="30.140625" style="1" bestFit="1" customWidth="1"/>
    <col min="97" max="97" width="35.140625" style="1" bestFit="1" customWidth="1"/>
    <col min="98" max="98" width="31.7109375" style="1" bestFit="1" customWidth="1"/>
    <col min="99" max="99" width="40.7109375" style="1" bestFit="1" customWidth="1"/>
    <col min="100" max="100" width="38.140625" style="1" bestFit="1" customWidth="1"/>
    <col min="101" max="102" width="34.7109375" style="1" bestFit="1" customWidth="1"/>
    <col min="103" max="103" width="21.421875" style="1" bestFit="1" customWidth="1"/>
    <col min="104" max="104" width="25.28125" style="1" bestFit="1" customWidth="1"/>
    <col min="105" max="105" width="15.140625" style="1" bestFit="1" customWidth="1"/>
    <col min="106" max="106" width="20.140625" style="1" bestFit="1" customWidth="1"/>
    <col min="107" max="107" width="17.7109375" style="1" bestFit="1" customWidth="1"/>
    <col min="108" max="108" width="44.00390625" style="1" bestFit="1" customWidth="1"/>
    <col min="109" max="109" width="23.140625" style="1" bestFit="1" customWidth="1"/>
    <col min="110" max="111" width="19.7109375" style="1" bestFit="1" customWidth="1"/>
    <col min="112" max="112" width="29.421875" style="1" bestFit="1" customWidth="1"/>
    <col min="113" max="113" width="33.421875" style="1" bestFit="1" customWidth="1"/>
    <col min="114" max="114" width="23.28125" style="1" bestFit="1" customWidth="1"/>
    <col min="115" max="115" width="28.28125" style="1" bestFit="1" customWidth="1"/>
    <col min="116" max="116" width="24.8515625" style="1" bestFit="1" customWidth="1"/>
    <col min="117" max="117" width="34.00390625" style="1" bestFit="1" customWidth="1"/>
    <col min="118" max="118" width="31.28125" style="1" bestFit="1" customWidth="1"/>
    <col min="119" max="120" width="27.8515625" style="1" bestFit="1" customWidth="1"/>
    <col min="121" max="121" width="20.140625" style="1" bestFit="1" customWidth="1"/>
    <col min="122" max="122" width="14.00390625" style="1" bestFit="1" customWidth="1"/>
    <col min="123" max="123" width="19.00390625" style="1" bestFit="1" customWidth="1"/>
    <col min="124" max="124" width="15.57421875" style="1" bestFit="1" customWidth="1"/>
    <col min="125" max="125" width="24.57421875" style="1" bestFit="1" customWidth="1"/>
    <col min="126" max="126" width="34.28125" style="1" bestFit="1" customWidth="1"/>
    <col min="127" max="127" width="38.28125" style="1" bestFit="1" customWidth="1"/>
    <col min="128" max="128" width="33.00390625" style="1" bestFit="1" customWidth="1"/>
    <col min="129" max="129" width="36.00390625" style="1" bestFit="1" customWidth="1"/>
    <col min="130" max="131" width="32.57421875" style="1" bestFit="1" customWidth="1"/>
    <col min="132" max="132" width="9.7109375" style="1" bestFit="1" customWidth="1"/>
    <col min="133" max="133" width="16.140625" style="1" bestFit="1" customWidth="1"/>
    <col min="134" max="134" width="17.8515625" style="1" bestFit="1" customWidth="1"/>
    <col min="135" max="135" width="18.00390625" style="1" bestFit="1" customWidth="1"/>
    <col min="136" max="136" width="13.57421875" style="1" bestFit="1" customWidth="1"/>
    <col min="137" max="137" width="15.00390625" style="1" bestFit="1" customWidth="1"/>
    <col min="138" max="138" width="27.140625" style="1" bestFit="1" customWidth="1"/>
    <col min="139" max="139" width="5.8515625" style="1" bestFit="1" customWidth="1"/>
    <col min="140" max="140" width="8.00390625" style="1" bestFit="1" customWidth="1"/>
    <col min="141" max="141" width="13.57421875" style="1" bestFit="1" customWidth="1"/>
    <col min="142" max="142" width="22.7109375" style="1" bestFit="1" customWidth="1"/>
    <col min="143" max="143" width="17.00390625" style="1" bestFit="1" customWidth="1"/>
    <col min="144" max="144" width="17.8515625" style="1" bestFit="1" customWidth="1"/>
    <col min="145" max="145" width="18.00390625" style="1" bestFit="1" customWidth="1"/>
    <col min="146" max="146" width="13.57421875" style="1" bestFit="1" customWidth="1"/>
    <col min="147" max="147" width="17.28125" style="1" bestFit="1" customWidth="1"/>
    <col min="148" max="148" width="17.00390625" style="1" bestFit="1" customWidth="1"/>
    <col min="149" max="149" width="17.8515625" style="1" bestFit="1" customWidth="1"/>
    <col min="150" max="150" width="18.00390625" style="1" bestFit="1" customWidth="1"/>
    <col min="151" max="151" width="13.57421875" style="1" bestFit="1" customWidth="1"/>
    <col min="152" max="152" width="14.7109375" style="1" bestFit="1" customWidth="1"/>
    <col min="153" max="153" width="10.8515625" style="1" bestFit="1" customWidth="1"/>
    <col min="154" max="154" width="19.57421875" style="1" bestFit="1" customWidth="1"/>
    <col min="155" max="155" width="9.00390625" style="1" bestFit="1" customWidth="1"/>
    <col min="156" max="156" width="18.00390625" style="1" bestFit="1" customWidth="1"/>
    <col min="157" max="157" width="13.57421875" style="1" bestFit="1" customWidth="1"/>
    <col min="158" max="158" width="14.57421875" style="1" bestFit="1" customWidth="1"/>
    <col min="159" max="159" width="29.421875" style="1" bestFit="1" customWidth="1"/>
    <col min="160" max="160" width="34.140625" style="1" bestFit="1" customWidth="1"/>
    <col min="161" max="161" width="6.140625" style="1" bestFit="1" customWidth="1"/>
    <col min="162" max="162" width="8.57421875" style="1" bestFit="1" customWidth="1"/>
    <col min="163" max="163" width="5.57421875" style="1" bestFit="1" customWidth="1"/>
    <col min="164" max="164" width="26.57421875" style="1" bestFit="1" customWidth="1"/>
    <col min="165" max="165" width="31.28125" style="1" bestFit="1" customWidth="1"/>
    <col min="166" max="166" width="19.00390625" style="1" bestFit="1" customWidth="1"/>
    <col min="167" max="167" width="20.28125" style="1" bestFit="1" customWidth="1"/>
    <col min="168" max="168" width="14.421875" style="1" bestFit="1" customWidth="1"/>
    <col min="169" max="169" width="14.8515625" style="1" bestFit="1" customWidth="1"/>
    <col min="170" max="16384" width="9.140625" style="1" customWidth="1"/>
  </cols>
  <sheetData>
    <row r="1" spans="1:169" ht="18" customHeight="1">
      <c r="A1" s="3" t="s">
        <v>251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3" t="s">
        <v>12</v>
      </c>
      <c r="O1" s="3" t="s">
        <v>13</v>
      </c>
      <c r="P1" s="3" t="s">
        <v>14</v>
      </c>
      <c r="Q1" s="3" t="s">
        <v>15</v>
      </c>
      <c r="R1" s="3" t="s">
        <v>16</v>
      </c>
      <c r="S1" s="3" t="s">
        <v>17</v>
      </c>
      <c r="T1" s="3" t="s">
        <v>18</v>
      </c>
      <c r="U1" s="3" t="s">
        <v>19</v>
      </c>
      <c r="V1" s="3" t="s">
        <v>20</v>
      </c>
      <c r="W1" s="3" t="s">
        <v>21</v>
      </c>
      <c r="X1" s="3" t="s">
        <v>22</v>
      </c>
      <c r="Y1" s="3" t="s">
        <v>17</v>
      </c>
      <c r="Z1" s="3" t="s">
        <v>18</v>
      </c>
      <c r="AA1" s="3" t="s">
        <v>19</v>
      </c>
      <c r="AB1" s="3" t="s">
        <v>20</v>
      </c>
      <c r="AC1" s="3" t="s">
        <v>21</v>
      </c>
      <c r="AD1" s="3" t="s">
        <v>22</v>
      </c>
      <c r="AE1" s="3" t="s">
        <v>23</v>
      </c>
      <c r="AF1" s="3" t="s">
        <v>24</v>
      </c>
      <c r="AG1" s="3" t="s">
        <v>25</v>
      </c>
      <c r="AH1" s="3" t="s">
        <v>26</v>
      </c>
      <c r="AI1" s="3" t="s">
        <v>27</v>
      </c>
      <c r="AJ1" s="3" t="s">
        <v>28</v>
      </c>
      <c r="AK1" s="3" t="s">
        <v>29</v>
      </c>
      <c r="AL1" s="3" t="s">
        <v>30</v>
      </c>
      <c r="AM1" s="3" t="s">
        <v>31</v>
      </c>
      <c r="AN1" s="3" t="s">
        <v>32</v>
      </c>
      <c r="AO1" s="3" t="s">
        <v>33</v>
      </c>
      <c r="AP1" s="3" t="s">
        <v>34</v>
      </c>
      <c r="AQ1" s="3" t="s">
        <v>35</v>
      </c>
      <c r="AR1" s="3" t="s">
        <v>36</v>
      </c>
      <c r="AS1" s="3" t="s">
        <v>37</v>
      </c>
      <c r="AT1" s="3" t="s">
        <v>38</v>
      </c>
      <c r="AU1" s="3" t="s">
        <v>39</v>
      </c>
      <c r="AV1" s="3" t="s">
        <v>40</v>
      </c>
      <c r="AW1" s="3" t="s">
        <v>41</v>
      </c>
      <c r="AX1" s="3" t="s">
        <v>42</v>
      </c>
      <c r="AY1" s="3" t="s">
        <v>43</v>
      </c>
      <c r="AZ1" s="3" t="s">
        <v>44</v>
      </c>
      <c r="BA1" s="3" t="s">
        <v>45</v>
      </c>
      <c r="BB1" s="3" t="s">
        <v>46</v>
      </c>
      <c r="BC1" s="3" t="s">
        <v>47</v>
      </c>
      <c r="BD1" s="3" t="s">
        <v>48</v>
      </c>
      <c r="BE1" s="3" t="s">
        <v>49</v>
      </c>
      <c r="BF1" s="3" t="s">
        <v>50</v>
      </c>
      <c r="BG1" s="3" t="s">
        <v>51</v>
      </c>
      <c r="BH1" s="3" t="s">
        <v>52</v>
      </c>
      <c r="BI1" s="3" t="s">
        <v>53</v>
      </c>
      <c r="BJ1" s="3" t="s">
        <v>54</v>
      </c>
      <c r="BK1" s="3" t="s">
        <v>55</v>
      </c>
      <c r="BL1" s="3" t="s">
        <v>56</v>
      </c>
      <c r="BM1" s="3" t="s">
        <v>57</v>
      </c>
      <c r="BN1" s="3" t="s">
        <v>58</v>
      </c>
      <c r="BO1" s="3" t="s">
        <v>59</v>
      </c>
      <c r="BP1" s="3" t="s">
        <v>60</v>
      </c>
      <c r="BQ1" s="3" t="s">
        <v>61</v>
      </c>
      <c r="BR1" s="3" t="s">
        <v>62</v>
      </c>
      <c r="BS1" s="3" t="s">
        <v>63</v>
      </c>
      <c r="BT1" s="3" t="s">
        <v>64</v>
      </c>
      <c r="BU1" s="3" t="s">
        <v>65</v>
      </c>
      <c r="BV1" s="3" t="s">
        <v>66</v>
      </c>
      <c r="BW1" s="3" t="s">
        <v>67</v>
      </c>
      <c r="BX1" s="3" t="s">
        <v>68</v>
      </c>
      <c r="BY1" s="3" t="s">
        <v>69</v>
      </c>
      <c r="BZ1" s="3" t="s">
        <v>70</v>
      </c>
      <c r="CA1" s="3" t="s">
        <v>71</v>
      </c>
      <c r="CB1" s="3" t="s">
        <v>72</v>
      </c>
      <c r="CC1" s="3" t="s">
        <v>73</v>
      </c>
      <c r="CD1" s="3" t="s">
        <v>74</v>
      </c>
      <c r="CE1" s="3" t="s">
        <v>75</v>
      </c>
      <c r="CF1" s="3" t="s">
        <v>76</v>
      </c>
      <c r="CG1" s="3" t="s">
        <v>77</v>
      </c>
      <c r="CH1" s="3" t="s">
        <v>78</v>
      </c>
      <c r="CI1" s="3" t="s">
        <v>79</v>
      </c>
      <c r="CJ1" s="3" t="s">
        <v>80</v>
      </c>
      <c r="CK1" s="3" t="s">
        <v>81</v>
      </c>
      <c r="CL1" s="3" t="s">
        <v>82</v>
      </c>
      <c r="CM1" s="3" t="s">
        <v>83</v>
      </c>
      <c r="CN1" s="3" t="s">
        <v>84</v>
      </c>
      <c r="CO1" s="3" t="s">
        <v>85</v>
      </c>
      <c r="CP1" s="3" t="s">
        <v>86</v>
      </c>
      <c r="CQ1" s="3" t="s">
        <v>87</v>
      </c>
      <c r="CR1" s="3" t="s">
        <v>88</v>
      </c>
      <c r="CS1" s="3" t="s">
        <v>89</v>
      </c>
      <c r="CT1" s="3" t="s">
        <v>90</v>
      </c>
      <c r="CU1" s="3" t="s">
        <v>91</v>
      </c>
      <c r="CV1" s="3" t="s">
        <v>92</v>
      </c>
      <c r="CW1" s="3" t="s">
        <v>93</v>
      </c>
      <c r="CX1" s="3" t="s">
        <v>94</v>
      </c>
      <c r="CY1" s="3" t="s">
        <v>95</v>
      </c>
      <c r="CZ1" s="3" t="s">
        <v>96</v>
      </c>
      <c r="DA1" s="3" t="s">
        <v>97</v>
      </c>
      <c r="DB1" s="3" t="s">
        <v>98</v>
      </c>
      <c r="DC1" s="3" t="s">
        <v>99</v>
      </c>
      <c r="DD1" s="3" t="s">
        <v>100</v>
      </c>
      <c r="DE1" s="3" t="s">
        <v>101</v>
      </c>
      <c r="DF1" s="3" t="s">
        <v>102</v>
      </c>
      <c r="DG1" s="3" t="s">
        <v>103</v>
      </c>
      <c r="DH1" s="3" t="s">
        <v>104</v>
      </c>
      <c r="DI1" s="3" t="s">
        <v>105</v>
      </c>
      <c r="DJ1" s="3" t="s">
        <v>106</v>
      </c>
      <c r="DK1" s="3" t="s">
        <v>107</v>
      </c>
      <c r="DL1" s="3" t="s">
        <v>108</v>
      </c>
      <c r="DM1" s="3" t="s">
        <v>109</v>
      </c>
      <c r="DN1" s="3" t="s">
        <v>110</v>
      </c>
      <c r="DO1" s="3" t="s">
        <v>111</v>
      </c>
      <c r="DP1" s="3" t="s">
        <v>112</v>
      </c>
      <c r="DQ1" s="3" t="s">
        <v>113</v>
      </c>
      <c r="DR1" s="3" t="s">
        <v>114</v>
      </c>
      <c r="DS1" s="3" t="s">
        <v>115</v>
      </c>
      <c r="DT1" s="3" t="s">
        <v>116</v>
      </c>
      <c r="DU1" s="3" t="s">
        <v>117</v>
      </c>
      <c r="DV1" s="3" t="s">
        <v>118</v>
      </c>
      <c r="DW1" s="3" t="s">
        <v>119</v>
      </c>
      <c r="DX1" s="3" t="s">
        <v>120</v>
      </c>
      <c r="DY1" s="3" t="s">
        <v>121</v>
      </c>
      <c r="DZ1" s="3" t="s">
        <v>122</v>
      </c>
      <c r="EA1" s="3" t="s">
        <v>123</v>
      </c>
      <c r="EB1" s="3" t="s">
        <v>9</v>
      </c>
      <c r="EC1" s="3" t="s">
        <v>124</v>
      </c>
      <c r="ED1" s="3" t="s">
        <v>125</v>
      </c>
      <c r="EE1" s="3" t="s">
        <v>126</v>
      </c>
      <c r="EF1" s="3" t="s">
        <v>127</v>
      </c>
      <c r="EG1" s="3" t="s">
        <v>128</v>
      </c>
      <c r="EH1" s="3" t="s">
        <v>129</v>
      </c>
      <c r="EI1" s="3" t="s">
        <v>130</v>
      </c>
      <c r="EJ1" s="3" t="s">
        <v>131</v>
      </c>
      <c r="EK1" s="3" t="s">
        <v>127</v>
      </c>
      <c r="EL1" s="3" t="s">
        <v>132</v>
      </c>
      <c r="EM1" s="3" t="s">
        <v>133</v>
      </c>
      <c r="EN1" s="3" t="s">
        <v>125</v>
      </c>
      <c r="EO1" s="3" t="s">
        <v>126</v>
      </c>
      <c r="EP1" s="3" t="s">
        <v>127</v>
      </c>
      <c r="EQ1" s="3" t="s">
        <v>12</v>
      </c>
      <c r="ER1" s="3" t="s">
        <v>133</v>
      </c>
      <c r="ES1" s="3" t="s">
        <v>125</v>
      </c>
      <c r="ET1" s="3" t="s">
        <v>126</v>
      </c>
      <c r="EU1" s="3" t="s">
        <v>127</v>
      </c>
      <c r="EV1" s="3" t="s">
        <v>13</v>
      </c>
      <c r="EW1" s="3" t="s">
        <v>134</v>
      </c>
      <c r="EX1" s="3" t="s">
        <v>135</v>
      </c>
      <c r="EY1" s="3" t="s">
        <v>136</v>
      </c>
      <c r="EZ1" s="3" t="s">
        <v>126</v>
      </c>
      <c r="FA1" s="3" t="s">
        <v>127</v>
      </c>
      <c r="FB1" s="3" t="s">
        <v>14</v>
      </c>
      <c r="FC1" s="3" t="s">
        <v>137</v>
      </c>
      <c r="FD1" s="3" t="s">
        <v>138</v>
      </c>
      <c r="FE1" s="3" t="s">
        <v>139</v>
      </c>
      <c r="FF1" s="3" t="s">
        <v>140</v>
      </c>
      <c r="FG1" s="3" t="s">
        <v>141</v>
      </c>
      <c r="FH1" s="4" t="s">
        <v>252</v>
      </c>
      <c r="FI1" s="4" t="s">
        <v>253</v>
      </c>
      <c r="FJ1" s="4" t="s">
        <v>254</v>
      </c>
      <c r="FK1" s="4" t="s">
        <v>255</v>
      </c>
      <c r="FL1" s="4" t="s">
        <v>256</v>
      </c>
      <c r="FM1" s="4" t="s">
        <v>250</v>
      </c>
    </row>
    <row r="2" spans="1:169" s="11" customFormat="1" ht="15">
      <c r="A2" s="11">
        <v>1</v>
      </c>
      <c r="B2" s="11" t="s">
        <v>260</v>
      </c>
      <c r="C2" s="11" t="s">
        <v>261</v>
      </c>
      <c r="D2" s="11" t="s">
        <v>167</v>
      </c>
      <c r="E2" s="11" t="s">
        <v>262</v>
      </c>
      <c r="F2" s="11" t="s">
        <v>263</v>
      </c>
      <c r="G2" s="11" t="s">
        <v>155</v>
      </c>
      <c r="H2" s="11" t="s">
        <v>160</v>
      </c>
      <c r="I2" s="11" t="s">
        <v>144</v>
      </c>
      <c r="J2" s="11" t="s">
        <v>144</v>
      </c>
      <c r="K2" s="11" t="s">
        <v>156</v>
      </c>
      <c r="L2" s="11" t="s">
        <v>146</v>
      </c>
      <c r="M2" s="11" t="s">
        <v>146</v>
      </c>
      <c r="N2" s="11" t="s">
        <v>146</v>
      </c>
      <c r="O2" s="11" t="s">
        <v>147</v>
      </c>
      <c r="P2" s="11" t="s">
        <v>147</v>
      </c>
      <c r="Q2" s="11" t="s">
        <v>264</v>
      </c>
      <c r="R2" s="11" t="s">
        <v>265</v>
      </c>
      <c r="S2" s="11" t="s">
        <v>266</v>
      </c>
      <c r="T2" s="11" t="s">
        <v>192</v>
      </c>
      <c r="U2" s="11" t="s">
        <v>192</v>
      </c>
      <c r="V2" s="11" t="s">
        <v>267</v>
      </c>
      <c r="W2" s="11" t="s">
        <v>264</v>
      </c>
      <c r="X2" s="11" t="s">
        <v>268</v>
      </c>
      <c r="Y2" s="11" t="s">
        <v>266</v>
      </c>
      <c r="Z2" s="11" t="s">
        <v>192</v>
      </c>
      <c r="AA2" s="11" t="s">
        <v>192</v>
      </c>
      <c r="AB2" s="11" t="s">
        <v>267</v>
      </c>
      <c r="AC2" s="11" t="s">
        <v>264</v>
      </c>
      <c r="AD2" s="11" t="s">
        <v>268</v>
      </c>
      <c r="AE2" s="11" t="s">
        <v>149</v>
      </c>
      <c r="AF2" s="11" t="s">
        <v>144</v>
      </c>
      <c r="AG2" s="11" t="s">
        <v>269</v>
      </c>
      <c r="AH2" s="11">
        <v>2010</v>
      </c>
      <c r="AI2" s="11" t="s">
        <v>258</v>
      </c>
      <c r="AJ2" s="11" t="s">
        <v>206</v>
      </c>
      <c r="AK2" s="11">
        <v>1829</v>
      </c>
      <c r="AL2" s="11">
        <v>2600</v>
      </c>
      <c r="AM2" s="11">
        <v>70.35</v>
      </c>
      <c r="BF2" s="11" t="s">
        <v>150</v>
      </c>
      <c r="BG2" s="11" t="s">
        <v>144</v>
      </c>
      <c r="BH2" s="11" t="s">
        <v>270</v>
      </c>
      <c r="BI2" s="11">
        <v>2012</v>
      </c>
      <c r="BJ2" s="11" t="s">
        <v>271</v>
      </c>
      <c r="BK2" s="11" t="s">
        <v>272</v>
      </c>
      <c r="BL2" s="11">
        <v>7.82</v>
      </c>
      <c r="BM2" s="11">
        <v>10</v>
      </c>
      <c r="BN2" s="11">
        <v>78.2</v>
      </c>
      <c r="BO2" s="11" t="s">
        <v>153</v>
      </c>
      <c r="BP2" s="11" t="s">
        <v>144</v>
      </c>
      <c r="BQ2" s="11" t="s">
        <v>273</v>
      </c>
      <c r="BR2" s="11">
        <v>2013</v>
      </c>
      <c r="BS2" s="11" t="s">
        <v>216</v>
      </c>
      <c r="BT2" s="11" t="s">
        <v>274</v>
      </c>
      <c r="BU2" s="11">
        <v>948</v>
      </c>
      <c r="BV2" s="11">
        <v>1200</v>
      </c>
      <c r="BW2" s="11">
        <v>79</v>
      </c>
      <c r="FH2" s="12">
        <f aca="true" t="shared" si="0" ref="FH2:FH20">_xlfn.IFERROR(ROUND((AK2/AL2*20),4),0)</f>
        <v>14.0692</v>
      </c>
      <c r="FI2" s="12">
        <f aca="true" t="shared" si="1" ref="FI2:FI20">_xlfn.IFERROR(ROUND((BL2/BM2*50),4),0)</f>
        <v>39.1</v>
      </c>
      <c r="FJ2" s="12">
        <f aca="true" t="shared" si="2" ref="FJ2:FJ20">_xlfn.IFERROR(ROUND((BU2/BV2*20),4),0)</f>
        <v>15.8</v>
      </c>
      <c r="FK2" s="12">
        <f aca="true" t="shared" si="3" ref="FK2:FK20">_xlfn.IFERROR(ROUND((DE2/DF2*5),4),0)</f>
        <v>0</v>
      </c>
      <c r="FL2" s="12"/>
      <c r="FM2" s="12">
        <f aca="true" t="shared" si="4" ref="FM2:FM20">SUM(FH2:FL2)</f>
        <v>68.9692</v>
      </c>
    </row>
    <row r="3" spans="1:169" s="11" customFormat="1" ht="15">
      <c r="A3" s="11">
        <v>2</v>
      </c>
      <c r="B3" s="11" t="s">
        <v>275</v>
      </c>
      <c r="C3" s="11" t="s">
        <v>276</v>
      </c>
      <c r="D3" s="11" t="s">
        <v>277</v>
      </c>
      <c r="E3" s="11" t="s">
        <v>278</v>
      </c>
      <c r="F3" s="11" t="s">
        <v>279</v>
      </c>
      <c r="G3" s="11" t="s">
        <v>155</v>
      </c>
      <c r="H3" s="11" t="s">
        <v>143</v>
      </c>
      <c r="I3" s="11" t="s">
        <v>144</v>
      </c>
      <c r="J3" s="11" t="s">
        <v>144</v>
      </c>
      <c r="K3" s="11" t="s">
        <v>156</v>
      </c>
      <c r="L3" s="11" t="s">
        <v>146</v>
      </c>
      <c r="M3" s="11" t="s">
        <v>146</v>
      </c>
      <c r="N3" s="11" t="s">
        <v>146</v>
      </c>
      <c r="O3" s="11" t="s">
        <v>147</v>
      </c>
      <c r="P3" s="11" t="s">
        <v>147</v>
      </c>
      <c r="Q3" s="11" t="s">
        <v>280</v>
      </c>
      <c r="R3" s="11" t="s">
        <v>281</v>
      </c>
      <c r="S3" s="11" t="s">
        <v>282</v>
      </c>
      <c r="T3" s="11" t="s">
        <v>148</v>
      </c>
      <c r="U3" s="11" t="s">
        <v>148</v>
      </c>
      <c r="V3" s="11" t="s">
        <v>283</v>
      </c>
      <c r="W3" s="11" t="s">
        <v>284</v>
      </c>
      <c r="X3" s="11" t="s">
        <v>281</v>
      </c>
      <c r="Y3" s="11" t="s">
        <v>282</v>
      </c>
      <c r="Z3" s="11" t="s">
        <v>148</v>
      </c>
      <c r="AA3" s="11" t="s">
        <v>148</v>
      </c>
      <c r="AB3" s="11" t="s">
        <v>283</v>
      </c>
      <c r="AC3" s="11" t="s">
        <v>284</v>
      </c>
      <c r="AD3" s="11" t="s">
        <v>281</v>
      </c>
      <c r="AE3" s="11" t="s">
        <v>149</v>
      </c>
      <c r="AF3" s="11" t="s">
        <v>144</v>
      </c>
      <c r="AG3" s="11" t="s">
        <v>285</v>
      </c>
      <c r="AH3" s="11">
        <v>2000</v>
      </c>
      <c r="AI3" s="11" t="s">
        <v>220</v>
      </c>
      <c r="AJ3" s="11" t="s">
        <v>189</v>
      </c>
      <c r="AK3" s="11">
        <v>1335</v>
      </c>
      <c r="AL3" s="11">
        <v>2000</v>
      </c>
      <c r="AM3" s="11">
        <v>66.75</v>
      </c>
      <c r="BF3" s="11" t="s">
        <v>150</v>
      </c>
      <c r="BG3" s="11" t="s">
        <v>144</v>
      </c>
      <c r="BH3" s="11" t="s">
        <v>286</v>
      </c>
      <c r="BI3" s="11">
        <v>2003</v>
      </c>
      <c r="BJ3" s="11" t="s">
        <v>287</v>
      </c>
      <c r="BK3" s="11" t="s">
        <v>288</v>
      </c>
      <c r="BL3" s="11">
        <v>803</v>
      </c>
      <c r="BM3" s="11">
        <v>1200</v>
      </c>
      <c r="BN3" s="11">
        <v>66.92</v>
      </c>
      <c r="BO3" s="11" t="s">
        <v>153</v>
      </c>
      <c r="BP3" s="11" t="s">
        <v>144</v>
      </c>
      <c r="BQ3" s="11" t="s">
        <v>289</v>
      </c>
      <c r="BR3" s="11">
        <v>2002</v>
      </c>
      <c r="BS3" s="11" t="s">
        <v>290</v>
      </c>
      <c r="BT3" s="11" t="s">
        <v>189</v>
      </c>
      <c r="BU3" s="11">
        <v>832</v>
      </c>
      <c r="BV3" s="11">
        <v>1200</v>
      </c>
      <c r="BW3" s="11">
        <v>69.33</v>
      </c>
      <c r="CY3" s="11" t="s">
        <v>180</v>
      </c>
      <c r="CZ3" s="11" t="s">
        <v>144</v>
      </c>
      <c r="DA3" s="11" t="s">
        <v>291</v>
      </c>
      <c r="DB3" s="11">
        <v>2008</v>
      </c>
      <c r="DC3" s="11" t="s">
        <v>292</v>
      </c>
      <c r="DD3" s="11" t="s">
        <v>293</v>
      </c>
      <c r="DE3" s="11">
        <v>254</v>
      </c>
      <c r="DF3" s="11">
        <v>400</v>
      </c>
      <c r="DG3" s="11">
        <v>63.5</v>
      </c>
      <c r="DQ3" s="11" t="s">
        <v>294</v>
      </c>
      <c r="DR3" s="11" t="s">
        <v>295</v>
      </c>
      <c r="DS3" s="11">
        <v>2010</v>
      </c>
      <c r="DT3" s="11" t="s">
        <v>292</v>
      </c>
      <c r="DU3" s="11" t="s">
        <v>189</v>
      </c>
      <c r="FH3" s="12">
        <f t="shared" si="0"/>
        <v>13.35</v>
      </c>
      <c r="FI3" s="12">
        <f t="shared" si="1"/>
        <v>33.4583</v>
      </c>
      <c r="FJ3" s="12">
        <f t="shared" si="2"/>
        <v>13.8667</v>
      </c>
      <c r="FK3" s="12">
        <f t="shared" si="3"/>
        <v>3.175</v>
      </c>
      <c r="FL3" s="12">
        <v>5</v>
      </c>
      <c r="FM3" s="12">
        <f t="shared" si="4"/>
        <v>68.85</v>
      </c>
    </row>
    <row r="4" spans="1:169" s="11" customFormat="1" ht="15">
      <c r="A4" s="11">
        <v>3</v>
      </c>
      <c r="B4" s="11" t="s">
        <v>296</v>
      </c>
      <c r="C4" s="11" t="s">
        <v>297</v>
      </c>
      <c r="D4" s="11" t="s">
        <v>298</v>
      </c>
      <c r="E4" s="11" t="s">
        <v>299</v>
      </c>
      <c r="F4" s="11" t="s">
        <v>300</v>
      </c>
      <c r="G4" s="11" t="s">
        <v>155</v>
      </c>
      <c r="H4" s="11" t="s">
        <v>143</v>
      </c>
      <c r="I4" s="11" t="s">
        <v>144</v>
      </c>
      <c r="J4" s="11" t="s">
        <v>144</v>
      </c>
      <c r="K4" s="11" t="s">
        <v>156</v>
      </c>
      <c r="L4" s="11" t="s">
        <v>146</v>
      </c>
      <c r="M4" s="11" t="s">
        <v>146</v>
      </c>
      <c r="N4" s="11" t="s">
        <v>146</v>
      </c>
      <c r="O4" s="11" t="s">
        <v>147</v>
      </c>
      <c r="P4" s="11" t="s">
        <v>147</v>
      </c>
      <c r="Q4" s="11" t="s">
        <v>301</v>
      </c>
      <c r="R4" s="11" t="s">
        <v>302</v>
      </c>
      <c r="S4" s="11" t="s">
        <v>303</v>
      </c>
      <c r="T4" s="11" t="s">
        <v>304</v>
      </c>
      <c r="U4" s="11" t="s">
        <v>182</v>
      </c>
      <c r="V4" s="11" t="s">
        <v>305</v>
      </c>
      <c r="W4" s="11" t="s">
        <v>301</v>
      </c>
      <c r="X4" s="11" t="s">
        <v>306</v>
      </c>
      <c r="Y4" s="11" t="s">
        <v>303</v>
      </c>
      <c r="Z4" s="11" t="s">
        <v>304</v>
      </c>
      <c r="AA4" s="11" t="s">
        <v>182</v>
      </c>
      <c r="AB4" s="11" t="s">
        <v>305</v>
      </c>
      <c r="AC4" s="11" t="s">
        <v>301</v>
      </c>
      <c r="AD4" s="11" t="s">
        <v>306</v>
      </c>
      <c r="AE4" s="11" t="s">
        <v>149</v>
      </c>
      <c r="AF4" s="11" t="s">
        <v>144</v>
      </c>
      <c r="AG4" s="11" t="s">
        <v>307</v>
      </c>
      <c r="AH4" s="11">
        <v>2007</v>
      </c>
      <c r="AI4" s="11" t="s">
        <v>308</v>
      </c>
      <c r="AJ4" s="11" t="s">
        <v>178</v>
      </c>
      <c r="AK4" s="11">
        <v>1545</v>
      </c>
      <c r="AL4" s="11">
        <v>2000</v>
      </c>
      <c r="AM4" s="11">
        <v>77.25</v>
      </c>
      <c r="BF4" s="11" t="s">
        <v>150</v>
      </c>
      <c r="BG4" s="11" t="s">
        <v>144</v>
      </c>
      <c r="BH4" s="11" t="s">
        <v>309</v>
      </c>
      <c r="BI4" s="11">
        <v>2010</v>
      </c>
      <c r="BJ4" s="11" t="s">
        <v>151</v>
      </c>
      <c r="BK4" s="11" t="s">
        <v>178</v>
      </c>
      <c r="BL4" s="11">
        <v>1503</v>
      </c>
      <c r="BM4" s="11">
        <v>2000</v>
      </c>
      <c r="BN4" s="11">
        <v>75.15</v>
      </c>
      <c r="BO4" s="11" t="s">
        <v>153</v>
      </c>
      <c r="BP4" s="11" t="s">
        <v>144</v>
      </c>
      <c r="BQ4" s="11" t="s">
        <v>310</v>
      </c>
      <c r="BR4" s="11">
        <v>2008</v>
      </c>
      <c r="BS4" s="11" t="s">
        <v>311</v>
      </c>
      <c r="BT4" s="11" t="s">
        <v>178</v>
      </c>
      <c r="BU4" s="11">
        <v>867</v>
      </c>
      <c r="BV4" s="11">
        <v>1100</v>
      </c>
      <c r="BW4" s="11">
        <v>78.82</v>
      </c>
      <c r="FH4" s="12">
        <f t="shared" si="0"/>
        <v>15.45</v>
      </c>
      <c r="FI4" s="12">
        <f t="shared" si="1"/>
        <v>37.575</v>
      </c>
      <c r="FJ4" s="12">
        <f t="shared" si="2"/>
        <v>15.7636</v>
      </c>
      <c r="FK4" s="12">
        <f t="shared" si="3"/>
        <v>0</v>
      </c>
      <c r="FL4" s="12"/>
      <c r="FM4" s="12">
        <f t="shared" si="4"/>
        <v>68.7886</v>
      </c>
    </row>
    <row r="5" spans="1:169" s="11" customFormat="1" ht="15">
      <c r="A5" s="11">
        <v>4</v>
      </c>
      <c r="B5" s="11" t="s">
        <v>312</v>
      </c>
      <c r="C5" s="11" t="s">
        <v>313</v>
      </c>
      <c r="D5" s="11" t="s">
        <v>314</v>
      </c>
      <c r="E5" s="11" t="s">
        <v>315</v>
      </c>
      <c r="F5" s="11" t="s">
        <v>316</v>
      </c>
      <c r="G5" s="11" t="s">
        <v>155</v>
      </c>
      <c r="H5" s="11" t="s">
        <v>160</v>
      </c>
      <c r="I5" s="11" t="s">
        <v>144</v>
      </c>
      <c r="J5" s="11" t="s">
        <v>144</v>
      </c>
      <c r="K5" s="11" t="s">
        <v>156</v>
      </c>
      <c r="L5" s="11" t="s">
        <v>146</v>
      </c>
      <c r="M5" s="11" t="s">
        <v>146</v>
      </c>
      <c r="N5" s="11" t="s">
        <v>146</v>
      </c>
      <c r="O5" s="11" t="s">
        <v>147</v>
      </c>
      <c r="P5" s="11" t="s">
        <v>147</v>
      </c>
      <c r="Q5" s="11" t="s">
        <v>317</v>
      </c>
      <c r="R5" s="11" t="s">
        <v>318</v>
      </c>
      <c r="S5" s="11" t="s">
        <v>319</v>
      </c>
      <c r="T5" s="11" t="s">
        <v>201</v>
      </c>
      <c r="U5" s="11" t="s">
        <v>201</v>
      </c>
      <c r="V5" s="11" t="s">
        <v>202</v>
      </c>
      <c r="W5" s="11" t="s">
        <v>317</v>
      </c>
      <c r="X5" s="11" t="s">
        <v>320</v>
      </c>
      <c r="Y5" s="11" t="s">
        <v>319</v>
      </c>
      <c r="Z5" s="11" t="s">
        <v>201</v>
      </c>
      <c r="AA5" s="11" t="s">
        <v>201</v>
      </c>
      <c r="AB5" s="11" t="s">
        <v>202</v>
      </c>
      <c r="AC5" s="11" t="s">
        <v>317</v>
      </c>
      <c r="AD5" s="11" t="s">
        <v>320</v>
      </c>
      <c r="AE5" s="11" t="s">
        <v>149</v>
      </c>
      <c r="AF5" s="11" t="s">
        <v>144</v>
      </c>
      <c r="AG5" s="11" t="s">
        <v>321</v>
      </c>
      <c r="AH5" s="11">
        <v>2004</v>
      </c>
      <c r="AI5" s="11" t="s">
        <v>322</v>
      </c>
      <c r="AJ5" s="11" t="s">
        <v>323</v>
      </c>
      <c r="AK5" s="11">
        <v>1595</v>
      </c>
      <c r="AL5" s="11">
        <v>2000</v>
      </c>
      <c r="AM5" s="11">
        <v>79.75</v>
      </c>
      <c r="BF5" s="11" t="s">
        <v>150</v>
      </c>
      <c r="BG5" s="11" t="s">
        <v>144</v>
      </c>
      <c r="BH5" s="11" t="s">
        <v>324</v>
      </c>
      <c r="BI5" s="11">
        <v>2006</v>
      </c>
      <c r="BJ5" s="11" t="s">
        <v>151</v>
      </c>
      <c r="BK5" s="11" t="s">
        <v>203</v>
      </c>
      <c r="BL5" s="11">
        <v>902</v>
      </c>
      <c r="BM5" s="11">
        <v>1275</v>
      </c>
      <c r="BN5" s="11">
        <v>70.75</v>
      </c>
      <c r="BO5" s="11" t="s">
        <v>153</v>
      </c>
      <c r="BP5" s="11" t="s">
        <v>144</v>
      </c>
      <c r="BQ5" s="11" t="s">
        <v>325</v>
      </c>
      <c r="BR5" s="11">
        <v>2013</v>
      </c>
      <c r="BS5" s="11" t="s">
        <v>326</v>
      </c>
      <c r="BT5" s="11" t="s">
        <v>327</v>
      </c>
      <c r="BU5" s="11">
        <v>809</v>
      </c>
      <c r="BV5" s="11">
        <v>1100</v>
      </c>
      <c r="BW5" s="11">
        <v>73.55</v>
      </c>
      <c r="CY5" s="11" t="s">
        <v>180</v>
      </c>
      <c r="CZ5" s="11" t="s">
        <v>144</v>
      </c>
      <c r="DA5" s="11" t="s">
        <v>328</v>
      </c>
      <c r="DB5" s="11">
        <v>2008</v>
      </c>
      <c r="DC5" s="11" t="s">
        <v>151</v>
      </c>
      <c r="DD5" s="11" t="s">
        <v>329</v>
      </c>
      <c r="DE5" s="11">
        <v>275</v>
      </c>
      <c r="DF5" s="11">
        <v>500</v>
      </c>
      <c r="DG5" s="11">
        <v>55</v>
      </c>
      <c r="FH5" s="12">
        <f t="shared" si="0"/>
        <v>15.95</v>
      </c>
      <c r="FI5" s="12">
        <f t="shared" si="1"/>
        <v>35.3725</v>
      </c>
      <c r="FJ5" s="12">
        <f t="shared" si="2"/>
        <v>14.7091</v>
      </c>
      <c r="FK5" s="12">
        <f t="shared" si="3"/>
        <v>2.75</v>
      </c>
      <c r="FL5" s="12"/>
      <c r="FM5" s="12">
        <f t="shared" si="4"/>
        <v>68.7816</v>
      </c>
    </row>
    <row r="6" spans="1:169" s="11" customFormat="1" ht="15">
      <c r="A6" s="11">
        <v>5</v>
      </c>
      <c r="B6" s="11" t="s">
        <v>330</v>
      </c>
      <c r="C6" s="11" t="s">
        <v>331</v>
      </c>
      <c r="D6" s="11" t="s">
        <v>332</v>
      </c>
      <c r="E6" s="11" t="s">
        <v>333</v>
      </c>
      <c r="F6" s="11" t="s">
        <v>334</v>
      </c>
      <c r="G6" s="11" t="s">
        <v>155</v>
      </c>
      <c r="H6" s="11" t="s">
        <v>143</v>
      </c>
      <c r="I6" s="11" t="s">
        <v>144</v>
      </c>
      <c r="J6" s="11" t="s">
        <v>144</v>
      </c>
      <c r="K6" s="11" t="s">
        <v>156</v>
      </c>
      <c r="L6" s="11" t="s">
        <v>146</v>
      </c>
      <c r="M6" s="11" t="s">
        <v>146</v>
      </c>
      <c r="N6" s="11" t="s">
        <v>146</v>
      </c>
      <c r="O6" s="11" t="s">
        <v>147</v>
      </c>
      <c r="P6" s="11" t="s">
        <v>147</v>
      </c>
      <c r="Q6" s="11" t="s">
        <v>335</v>
      </c>
      <c r="R6" s="11" t="s">
        <v>336</v>
      </c>
      <c r="S6" s="11" t="s">
        <v>337</v>
      </c>
      <c r="T6" s="11" t="s">
        <v>338</v>
      </c>
      <c r="U6" s="11" t="s">
        <v>173</v>
      </c>
      <c r="V6" s="11" t="s">
        <v>339</v>
      </c>
      <c r="W6" s="11" t="s">
        <v>335</v>
      </c>
      <c r="X6" s="11" t="s">
        <v>336</v>
      </c>
      <c r="Y6" s="11" t="s">
        <v>337</v>
      </c>
      <c r="Z6" s="11" t="s">
        <v>338</v>
      </c>
      <c r="AA6" s="11" t="s">
        <v>173</v>
      </c>
      <c r="AB6" s="11" t="s">
        <v>339</v>
      </c>
      <c r="AC6" s="11" t="s">
        <v>335</v>
      </c>
      <c r="AD6" s="11" t="s">
        <v>336</v>
      </c>
      <c r="AE6" s="11" t="s">
        <v>149</v>
      </c>
      <c r="AF6" s="11" t="s">
        <v>144</v>
      </c>
      <c r="AG6" s="11" t="s">
        <v>340</v>
      </c>
      <c r="AH6" s="11">
        <v>2005</v>
      </c>
      <c r="AI6" s="11" t="s">
        <v>341</v>
      </c>
      <c r="AJ6" s="11" t="s">
        <v>342</v>
      </c>
      <c r="AK6" s="11">
        <v>1054</v>
      </c>
      <c r="AL6" s="11">
        <v>1650</v>
      </c>
      <c r="AM6" s="11">
        <v>63.88</v>
      </c>
      <c r="BF6" s="11" t="s">
        <v>150</v>
      </c>
      <c r="BG6" s="11" t="s">
        <v>144</v>
      </c>
      <c r="BH6" s="11" t="s">
        <v>343</v>
      </c>
      <c r="BI6" s="11">
        <v>2007</v>
      </c>
      <c r="BJ6" s="11" t="s">
        <v>344</v>
      </c>
      <c r="BK6" s="11" t="s">
        <v>342</v>
      </c>
      <c r="BL6" s="11">
        <v>733</v>
      </c>
      <c r="BM6" s="11">
        <v>900</v>
      </c>
      <c r="BN6" s="11">
        <v>81.44</v>
      </c>
      <c r="BO6" s="11" t="s">
        <v>153</v>
      </c>
      <c r="BP6" s="11" t="s">
        <v>144</v>
      </c>
      <c r="BQ6" s="11" t="s">
        <v>345</v>
      </c>
      <c r="BR6" s="11">
        <v>2009</v>
      </c>
      <c r="BS6" s="11" t="s">
        <v>346</v>
      </c>
      <c r="BT6" s="11" t="s">
        <v>342</v>
      </c>
      <c r="BU6" s="11">
        <v>764</v>
      </c>
      <c r="BV6" s="11">
        <v>1000</v>
      </c>
      <c r="BW6" s="11">
        <v>76.4</v>
      </c>
      <c r="FH6" s="12">
        <f t="shared" si="0"/>
        <v>12.7758</v>
      </c>
      <c r="FI6" s="12">
        <f t="shared" si="1"/>
        <v>40.7222</v>
      </c>
      <c r="FJ6" s="12">
        <f t="shared" si="2"/>
        <v>15.28</v>
      </c>
      <c r="FK6" s="12">
        <f t="shared" si="3"/>
        <v>0</v>
      </c>
      <c r="FL6" s="12"/>
      <c r="FM6" s="12">
        <f t="shared" si="4"/>
        <v>68.778</v>
      </c>
    </row>
    <row r="7" spans="1:169" s="11" customFormat="1" ht="15">
      <c r="A7" s="11">
        <v>6</v>
      </c>
      <c r="B7" s="11" t="s">
        <v>347</v>
      </c>
      <c r="C7" s="11" t="s">
        <v>348</v>
      </c>
      <c r="D7" s="11" t="s">
        <v>349</v>
      </c>
      <c r="E7" s="11" t="s">
        <v>350</v>
      </c>
      <c r="F7" s="11" t="s">
        <v>351</v>
      </c>
      <c r="G7" s="11" t="s">
        <v>155</v>
      </c>
      <c r="H7" s="11" t="s">
        <v>143</v>
      </c>
      <c r="I7" s="11" t="s">
        <v>144</v>
      </c>
      <c r="J7" s="11" t="s">
        <v>144</v>
      </c>
      <c r="K7" s="11" t="s">
        <v>156</v>
      </c>
      <c r="L7" s="11" t="s">
        <v>146</v>
      </c>
      <c r="M7" s="11" t="s">
        <v>146</v>
      </c>
      <c r="N7" s="11" t="s">
        <v>146</v>
      </c>
      <c r="O7" s="11" t="s">
        <v>147</v>
      </c>
      <c r="P7" s="11" t="s">
        <v>147</v>
      </c>
      <c r="Q7" s="11" t="s">
        <v>352</v>
      </c>
      <c r="R7" s="11" t="s">
        <v>353</v>
      </c>
      <c r="S7" s="11" t="s">
        <v>354</v>
      </c>
      <c r="T7" s="11" t="s">
        <v>355</v>
      </c>
      <c r="U7" s="11" t="s">
        <v>168</v>
      </c>
      <c r="V7" s="11" t="s">
        <v>356</v>
      </c>
      <c r="W7" s="11" t="s">
        <v>352</v>
      </c>
      <c r="X7" s="11" t="s">
        <v>353</v>
      </c>
      <c r="Y7" s="11" t="s">
        <v>354</v>
      </c>
      <c r="Z7" s="11" t="s">
        <v>355</v>
      </c>
      <c r="AA7" s="11" t="s">
        <v>168</v>
      </c>
      <c r="AB7" s="11" t="s">
        <v>356</v>
      </c>
      <c r="AC7" s="11" t="s">
        <v>352</v>
      </c>
      <c r="AD7" s="11" t="s">
        <v>353</v>
      </c>
      <c r="AE7" s="11" t="s">
        <v>149</v>
      </c>
      <c r="AF7" s="11" t="s">
        <v>144</v>
      </c>
      <c r="AG7" s="11" t="s">
        <v>357</v>
      </c>
      <c r="AH7" s="11">
        <v>2007</v>
      </c>
      <c r="AI7" s="11" t="s">
        <v>358</v>
      </c>
      <c r="AJ7" s="11" t="s">
        <v>359</v>
      </c>
      <c r="AK7" s="11">
        <v>1595</v>
      </c>
      <c r="AL7" s="11">
        <v>2000</v>
      </c>
      <c r="AM7" s="11">
        <v>79.75</v>
      </c>
      <c r="BF7" s="11" t="s">
        <v>150</v>
      </c>
      <c r="BG7" s="11" t="s">
        <v>144</v>
      </c>
      <c r="BH7" s="11" t="s">
        <v>360</v>
      </c>
      <c r="BI7" s="11">
        <v>2009</v>
      </c>
      <c r="BJ7" s="11" t="s">
        <v>361</v>
      </c>
      <c r="BK7" s="11" t="s">
        <v>206</v>
      </c>
      <c r="BL7" s="11">
        <v>1534</v>
      </c>
      <c r="BM7" s="11">
        <v>2000</v>
      </c>
      <c r="BN7" s="11">
        <v>76.7</v>
      </c>
      <c r="BO7" s="11" t="s">
        <v>153</v>
      </c>
      <c r="BP7" s="11" t="s">
        <v>144</v>
      </c>
      <c r="BQ7" s="11" t="s">
        <v>362</v>
      </c>
      <c r="BR7" s="11">
        <v>2013</v>
      </c>
      <c r="BS7" s="11" t="s">
        <v>172</v>
      </c>
      <c r="BT7" s="11" t="s">
        <v>206</v>
      </c>
      <c r="BU7" s="11">
        <v>864</v>
      </c>
      <c r="BV7" s="11">
        <v>1200</v>
      </c>
      <c r="BW7" s="11">
        <v>72</v>
      </c>
      <c r="FH7" s="12">
        <f t="shared" si="0"/>
        <v>15.95</v>
      </c>
      <c r="FI7" s="12">
        <f t="shared" si="1"/>
        <v>38.35</v>
      </c>
      <c r="FJ7" s="12">
        <f t="shared" si="2"/>
        <v>14.4</v>
      </c>
      <c r="FK7" s="12">
        <f t="shared" si="3"/>
        <v>0</v>
      </c>
      <c r="FL7" s="12"/>
      <c r="FM7" s="12">
        <f t="shared" si="4"/>
        <v>68.7</v>
      </c>
    </row>
    <row r="8" spans="1:169" s="11" customFormat="1" ht="15">
      <c r="A8" s="11">
        <v>7</v>
      </c>
      <c r="B8" s="11" t="s">
        <v>363</v>
      </c>
      <c r="C8" s="11" t="s">
        <v>364</v>
      </c>
      <c r="D8" s="11" t="s">
        <v>365</v>
      </c>
      <c r="E8" s="11" t="s">
        <v>366</v>
      </c>
      <c r="F8" s="11" t="s">
        <v>367</v>
      </c>
      <c r="G8" s="11" t="s">
        <v>155</v>
      </c>
      <c r="H8" s="11" t="s">
        <v>160</v>
      </c>
      <c r="I8" s="11" t="s">
        <v>144</v>
      </c>
      <c r="J8" s="11" t="s">
        <v>144</v>
      </c>
      <c r="K8" s="11" t="s">
        <v>156</v>
      </c>
      <c r="L8" s="11" t="s">
        <v>146</v>
      </c>
      <c r="M8" s="11" t="s">
        <v>146</v>
      </c>
      <c r="N8" s="11" t="s">
        <v>146</v>
      </c>
      <c r="O8" s="11" t="s">
        <v>147</v>
      </c>
      <c r="P8" s="11" t="s">
        <v>147</v>
      </c>
      <c r="Q8" s="11" t="s">
        <v>368</v>
      </c>
      <c r="R8" s="11" t="s">
        <v>369</v>
      </c>
      <c r="S8" s="11" t="s">
        <v>370</v>
      </c>
      <c r="T8" s="11" t="s">
        <v>168</v>
      </c>
      <c r="U8" s="11" t="s">
        <v>168</v>
      </c>
      <c r="V8" s="11" t="s">
        <v>169</v>
      </c>
      <c r="W8" s="11" t="s">
        <v>368</v>
      </c>
      <c r="X8" s="11" t="s">
        <v>371</v>
      </c>
      <c r="Y8" s="11" t="s">
        <v>370</v>
      </c>
      <c r="Z8" s="11" t="s">
        <v>168</v>
      </c>
      <c r="AA8" s="11" t="s">
        <v>168</v>
      </c>
      <c r="AB8" s="11" t="s">
        <v>169</v>
      </c>
      <c r="AC8" s="11" t="s">
        <v>368</v>
      </c>
      <c r="AD8" s="11" t="s">
        <v>371</v>
      </c>
      <c r="AE8" s="11" t="s">
        <v>149</v>
      </c>
      <c r="AF8" s="11" t="s">
        <v>144</v>
      </c>
      <c r="AG8" s="11" t="s">
        <v>372</v>
      </c>
      <c r="AH8" s="11">
        <v>2006</v>
      </c>
      <c r="AI8" s="11" t="s">
        <v>373</v>
      </c>
      <c r="AJ8" s="11" t="s">
        <v>206</v>
      </c>
      <c r="AK8" s="11">
        <v>1679</v>
      </c>
      <c r="AL8" s="11">
        <v>2400</v>
      </c>
      <c r="AM8" s="11">
        <v>69.96</v>
      </c>
      <c r="BF8" s="11" t="s">
        <v>150</v>
      </c>
      <c r="BG8" s="11" t="s">
        <v>144</v>
      </c>
      <c r="BH8" s="11" t="s">
        <v>374</v>
      </c>
      <c r="BI8" s="11">
        <v>2009</v>
      </c>
      <c r="BJ8" s="11" t="s">
        <v>375</v>
      </c>
      <c r="BK8" s="11" t="s">
        <v>206</v>
      </c>
      <c r="BL8" s="11">
        <v>1555</v>
      </c>
      <c r="BM8" s="11">
        <v>2000</v>
      </c>
      <c r="BN8" s="11">
        <v>77.75</v>
      </c>
      <c r="BO8" s="11" t="s">
        <v>153</v>
      </c>
      <c r="BP8" s="11" t="s">
        <v>144</v>
      </c>
      <c r="BQ8" s="11" t="s">
        <v>376</v>
      </c>
      <c r="BR8" s="11">
        <v>2007</v>
      </c>
      <c r="BS8" s="11" t="s">
        <v>208</v>
      </c>
      <c r="BT8" s="11" t="s">
        <v>206</v>
      </c>
      <c r="BU8" s="11">
        <v>943</v>
      </c>
      <c r="BV8" s="11">
        <v>1200</v>
      </c>
      <c r="BW8" s="11">
        <v>78.58</v>
      </c>
      <c r="FH8" s="12">
        <f t="shared" si="0"/>
        <v>13.9917</v>
      </c>
      <c r="FI8" s="12">
        <f t="shared" si="1"/>
        <v>38.875</v>
      </c>
      <c r="FJ8" s="12">
        <f t="shared" si="2"/>
        <v>15.7167</v>
      </c>
      <c r="FK8" s="12">
        <f t="shared" si="3"/>
        <v>0</v>
      </c>
      <c r="FL8" s="12"/>
      <c r="FM8" s="12">
        <f t="shared" si="4"/>
        <v>68.5834</v>
      </c>
    </row>
    <row r="9" spans="1:169" s="11" customFormat="1" ht="15">
      <c r="A9" s="11">
        <v>8</v>
      </c>
      <c r="B9" s="11" t="s">
        <v>377</v>
      </c>
      <c r="C9" s="11" t="s">
        <v>378</v>
      </c>
      <c r="D9" s="11" t="s">
        <v>379</v>
      </c>
      <c r="E9" s="11" t="s">
        <v>380</v>
      </c>
      <c r="F9" s="11" t="s">
        <v>381</v>
      </c>
      <c r="G9" s="11" t="s">
        <v>155</v>
      </c>
      <c r="H9" s="11" t="s">
        <v>143</v>
      </c>
      <c r="I9" s="11" t="s">
        <v>144</v>
      </c>
      <c r="J9" s="11" t="s">
        <v>144</v>
      </c>
      <c r="K9" s="11" t="s">
        <v>156</v>
      </c>
      <c r="L9" s="11" t="s">
        <v>146</v>
      </c>
      <c r="M9" s="11" t="s">
        <v>146</v>
      </c>
      <c r="N9" s="11" t="s">
        <v>146</v>
      </c>
      <c r="O9" s="11" t="s">
        <v>147</v>
      </c>
      <c r="P9" s="11" t="s">
        <v>147</v>
      </c>
      <c r="Q9" s="11" t="s">
        <v>382</v>
      </c>
      <c r="R9" s="11" t="s">
        <v>383</v>
      </c>
      <c r="S9" s="11" t="s">
        <v>384</v>
      </c>
      <c r="T9" s="11" t="s">
        <v>209</v>
      </c>
      <c r="U9" s="11" t="s">
        <v>193</v>
      </c>
      <c r="V9" s="11" t="s">
        <v>385</v>
      </c>
      <c r="W9" s="11" t="s">
        <v>382</v>
      </c>
      <c r="X9" s="11" t="s">
        <v>386</v>
      </c>
      <c r="Y9" s="11" t="s">
        <v>384</v>
      </c>
      <c r="Z9" s="11" t="s">
        <v>209</v>
      </c>
      <c r="AA9" s="11" t="s">
        <v>193</v>
      </c>
      <c r="AB9" s="11" t="s">
        <v>385</v>
      </c>
      <c r="AC9" s="11" t="s">
        <v>382</v>
      </c>
      <c r="AD9" s="11" t="s">
        <v>386</v>
      </c>
      <c r="AE9" s="11" t="s">
        <v>149</v>
      </c>
      <c r="AF9" s="11" t="s">
        <v>144</v>
      </c>
      <c r="AG9" s="11" t="s">
        <v>387</v>
      </c>
      <c r="AH9" s="11">
        <v>2007</v>
      </c>
      <c r="AI9" s="11" t="s">
        <v>388</v>
      </c>
      <c r="AJ9" s="11" t="s">
        <v>389</v>
      </c>
      <c r="AK9" s="11">
        <v>2276</v>
      </c>
      <c r="AL9" s="11">
        <v>3000</v>
      </c>
      <c r="AM9" s="11">
        <v>75.87</v>
      </c>
      <c r="BF9" s="11" t="s">
        <v>150</v>
      </c>
      <c r="BG9" s="11" t="s">
        <v>144</v>
      </c>
      <c r="BH9" s="11" t="s">
        <v>387</v>
      </c>
      <c r="BI9" s="11">
        <v>2010</v>
      </c>
      <c r="BJ9" s="11" t="s">
        <v>388</v>
      </c>
      <c r="BK9" s="11" t="s">
        <v>389</v>
      </c>
      <c r="BL9" s="11">
        <v>1520</v>
      </c>
      <c r="BM9" s="11">
        <v>2000</v>
      </c>
      <c r="BN9" s="11">
        <v>76</v>
      </c>
      <c r="BO9" s="11" t="s">
        <v>153</v>
      </c>
      <c r="BP9" s="11" t="s">
        <v>144</v>
      </c>
      <c r="BQ9" s="11" t="s">
        <v>387</v>
      </c>
      <c r="BR9" s="11">
        <v>2008</v>
      </c>
      <c r="BS9" s="11" t="s">
        <v>390</v>
      </c>
      <c r="BT9" s="11" t="s">
        <v>389</v>
      </c>
      <c r="BU9" s="11">
        <v>924</v>
      </c>
      <c r="BV9" s="11">
        <v>1200</v>
      </c>
      <c r="BW9" s="11">
        <v>77</v>
      </c>
      <c r="FH9" s="12">
        <f t="shared" si="0"/>
        <v>15.1733</v>
      </c>
      <c r="FI9" s="12">
        <f t="shared" si="1"/>
        <v>38</v>
      </c>
      <c r="FJ9" s="12">
        <f t="shared" si="2"/>
        <v>15.4</v>
      </c>
      <c r="FK9" s="12">
        <f t="shared" si="3"/>
        <v>0</v>
      </c>
      <c r="FL9" s="12"/>
      <c r="FM9" s="12">
        <f t="shared" si="4"/>
        <v>68.5733</v>
      </c>
    </row>
    <row r="10" spans="1:169" s="11" customFormat="1" ht="15">
      <c r="A10" s="11">
        <v>9</v>
      </c>
      <c r="B10" s="11" t="s">
        <v>391</v>
      </c>
      <c r="C10" s="11" t="s">
        <v>392</v>
      </c>
      <c r="D10" s="11" t="s">
        <v>393</v>
      </c>
      <c r="E10" s="11" t="s">
        <v>394</v>
      </c>
      <c r="F10" s="11" t="s">
        <v>395</v>
      </c>
      <c r="G10" s="11" t="s">
        <v>155</v>
      </c>
      <c r="H10" s="11" t="s">
        <v>396</v>
      </c>
      <c r="I10" s="11" t="s">
        <v>144</v>
      </c>
      <c r="J10" s="11" t="s">
        <v>144</v>
      </c>
      <c r="K10" s="11" t="s">
        <v>156</v>
      </c>
      <c r="L10" s="11" t="s">
        <v>146</v>
      </c>
      <c r="M10" s="11" t="s">
        <v>146</v>
      </c>
      <c r="N10" s="11" t="s">
        <v>146</v>
      </c>
      <c r="O10" s="11" t="s">
        <v>147</v>
      </c>
      <c r="P10" s="11" t="s">
        <v>147</v>
      </c>
      <c r="Q10" s="11" t="s">
        <v>397</v>
      </c>
      <c r="R10" s="11" t="s">
        <v>398</v>
      </c>
      <c r="S10" s="11" t="s">
        <v>399</v>
      </c>
      <c r="T10" s="11" t="s">
        <v>163</v>
      </c>
      <c r="U10" s="11" t="s">
        <v>163</v>
      </c>
      <c r="V10" s="11" t="s">
        <v>400</v>
      </c>
      <c r="W10" s="11" t="s">
        <v>397</v>
      </c>
      <c r="X10" s="11" t="s">
        <v>401</v>
      </c>
      <c r="Y10" s="11" t="s">
        <v>399</v>
      </c>
      <c r="Z10" s="11" t="s">
        <v>163</v>
      </c>
      <c r="AA10" s="11" t="s">
        <v>163</v>
      </c>
      <c r="AB10" s="11" t="s">
        <v>400</v>
      </c>
      <c r="AC10" s="11" t="s">
        <v>397</v>
      </c>
      <c r="AD10" s="11" t="s">
        <v>401</v>
      </c>
      <c r="AE10" s="11" t="s">
        <v>149</v>
      </c>
      <c r="AF10" s="11" t="s">
        <v>144</v>
      </c>
      <c r="AG10" s="11" t="s">
        <v>402</v>
      </c>
      <c r="AH10" s="11">
        <v>1993</v>
      </c>
      <c r="AI10" s="11" t="s">
        <v>403</v>
      </c>
      <c r="AJ10" s="11" t="s">
        <v>404</v>
      </c>
      <c r="AK10" s="11">
        <v>1581</v>
      </c>
      <c r="AL10" s="11">
        <v>2400</v>
      </c>
      <c r="AM10" s="11">
        <v>65.88</v>
      </c>
      <c r="BF10" s="11" t="s">
        <v>150</v>
      </c>
      <c r="BG10" s="11" t="s">
        <v>144</v>
      </c>
      <c r="BH10" s="11" t="s">
        <v>405</v>
      </c>
      <c r="BI10" s="11">
        <v>1996</v>
      </c>
      <c r="BJ10" s="11" t="s">
        <v>151</v>
      </c>
      <c r="BK10" s="11" t="s">
        <v>406</v>
      </c>
      <c r="BL10" s="11">
        <v>8.1</v>
      </c>
      <c r="BM10" s="11">
        <v>10</v>
      </c>
      <c r="BN10" s="11">
        <v>81</v>
      </c>
      <c r="BO10" s="11" t="s">
        <v>153</v>
      </c>
      <c r="BP10" s="11" t="s">
        <v>144</v>
      </c>
      <c r="BQ10" s="11" t="s">
        <v>407</v>
      </c>
      <c r="BR10" s="11">
        <v>1998</v>
      </c>
      <c r="BS10" s="11" t="s">
        <v>408</v>
      </c>
      <c r="BT10" s="11" t="s">
        <v>404</v>
      </c>
      <c r="BU10" s="11">
        <v>595</v>
      </c>
      <c r="BV10" s="11">
        <v>800</v>
      </c>
      <c r="BW10" s="11">
        <v>74.38</v>
      </c>
      <c r="FH10" s="12">
        <f t="shared" si="0"/>
        <v>13.175</v>
      </c>
      <c r="FI10" s="12">
        <f t="shared" si="1"/>
        <v>40.5</v>
      </c>
      <c r="FJ10" s="12">
        <f t="shared" si="2"/>
        <v>14.875</v>
      </c>
      <c r="FK10" s="12">
        <f t="shared" si="3"/>
        <v>0</v>
      </c>
      <c r="FL10" s="12"/>
      <c r="FM10" s="12">
        <f t="shared" si="4"/>
        <v>68.55</v>
      </c>
    </row>
    <row r="11" spans="1:169" s="11" customFormat="1" ht="15">
      <c r="A11" s="11">
        <v>10</v>
      </c>
      <c r="B11" s="11" t="s">
        <v>409</v>
      </c>
      <c r="C11" s="11" t="s">
        <v>410</v>
      </c>
      <c r="D11" s="11" t="s">
        <v>167</v>
      </c>
      <c r="E11" s="11" t="s">
        <v>411</v>
      </c>
      <c r="F11" s="11" t="s">
        <v>412</v>
      </c>
      <c r="G11" s="11" t="s">
        <v>155</v>
      </c>
      <c r="H11" s="11" t="s">
        <v>160</v>
      </c>
      <c r="I11" s="11" t="s">
        <v>144</v>
      </c>
      <c r="J11" s="11" t="s">
        <v>144</v>
      </c>
      <c r="K11" s="11" t="s">
        <v>156</v>
      </c>
      <c r="L11" s="11" t="s">
        <v>146</v>
      </c>
      <c r="M11" s="11" t="s">
        <v>146</v>
      </c>
      <c r="N11" s="11" t="s">
        <v>146</v>
      </c>
      <c r="O11" s="11" t="s">
        <v>147</v>
      </c>
      <c r="P11" s="11" t="s">
        <v>147</v>
      </c>
      <c r="Q11" s="11" t="s">
        <v>413</v>
      </c>
      <c r="R11" s="11" t="s">
        <v>414</v>
      </c>
      <c r="S11" s="11" t="s">
        <v>415</v>
      </c>
      <c r="T11" s="11" t="s">
        <v>416</v>
      </c>
      <c r="U11" s="11" t="s">
        <v>201</v>
      </c>
      <c r="V11" s="11" t="s">
        <v>417</v>
      </c>
      <c r="W11" s="11" t="s">
        <v>413</v>
      </c>
      <c r="X11" s="11" t="s">
        <v>418</v>
      </c>
      <c r="Y11" s="11" t="s">
        <v>415</v>
      </c>
      <c r="Z11" s="11" t="s">
        <v>416</v>
      </c>
      <c r="AA11" s="11" t="s">
        <v>201</v>
      </c>
      <c r="AB11" s="11" t="s">
        <v>417</v>
      </c>
      <c r="AC11" s="11" t="s">
        <v>413</v>
      </c>
      <c r="AD11" s="11" t="s">
        <v>418</v>
      </c>
      <c r="AE11" s="11" t="s">
        <v>149</v>
      </c>
      <c r="AF11" s="11" t="s">
        <v>144</v>
      </c>
      <c r="AG11" s="11" t="s">
        <v>419</v>
      </c>
      <c r="AH11" s="11">
        <v>2009</v>
      </c>
      <c r="AI11" s="11" t="s">
        <v>220</v>
      </c>
      <c r="AJ11" s="11" t="s">
        <v>184</v>
      </c>
      <c r="AK11" s="11">
        <v>1342</v>
      </c>
      <c r="AL11" s="11">
        <v>2000</v>
      </c>
      <c r="AM11" s="11">
        <v>67.1</v>
      </c>
      <c r="BF11" s="11" t="s">
        <v>150</v>
      </c>
      <c r="BG11" s="11" t="s">
        <v>144</v>
      </c>
      <c r="BH11" s="11" t="s">
        <v>420</v>
      </c>
      <c r="BI11" s="11">
        <v>2012</v>
      </c>
      <c r="BJ11" s="11" t="s">
        <v>151</v>
      </c>
      <c r="BK11" s="11" t="s">
        <v>213</v>
      </c>
      <c r="BL11" s="11">
        <v>1561</v>
      </c>
      <c r="BM11" s="11">
        <v>2000</v>
      </c>
      <c r="BN11" s="11">
        <v>78.05</v>
      </c>
      <c r="BO11" s="11" t="s">
        <v>153</v>
      </c>
      <c r="BP11" s="11" t="s">
        <v>144</v>
      </c>
      <c r="BQ11" s="11" t="s">
        <v>421</v>
      </c>
      <c r="BR11" s="11">
        <v>2010</v>
      </c>
      <c r="BS11" s="11" t="s">
        <v>422</v>
      </c>
      <c r="BT11" s="11" t="s">
        <v>213</v>
      </c>
      <c r="BU11" s="11">
        <v>960</v>
      </c>
      <c r="BV11" s="11">
        <v>1200</v>
      </c>
      <c r="BW11" s="11">
        <v>80</v>
      </c>
      <c r="FH11" s="12">
        <f t="shared" si="0"/>
        <v>13.42</v>
      </c>
      <c r="FI11" s="12">
        <f t="shared" si="1"/>
        <v>39.025</v>
      </c>
      <c r="FJ11" s="12">
        <f t="shared" si="2"/>
        <v>16</v>
      </c>
      <c r="FK11" s="12">
        <f t="shared" si="3"/>
        <v>0</v>
      </c>
      <c r="FL11" s="12"/>
      <c r="FM11" s="12">
        <f t="shared" si="4"/>
        <v>68.445</v>
      </c>
    </row>
    <row r="12" spans="1:169" s="11" customFormat="1" ht="15">
      <c r="A12" s="11">
        <v>11</v>
      </c>
      <c r="B12" s="11" t="s">
        <v>423</v>
      </c>
      <c r="C12" s="11" t="s">
        <v>424</v>
      </c>
      <c r="D12" s="11" t="s">
        <v>425</v>
      </c>
      <c r="E12" s="11" t="s">
        <v>426</v>
      </c>
      <c r="F12" s="11" t="s">
        <v>427</v>
      </c>
      <c r="G12" s="11" t="s">
        <v>155</v>
      </c>
      <c r="H12" s="11" t="s">
        <v>143</v>
      </c>
      <c r="I12" s="11" t="s">
        <v>144</v>
      </c>
      <c r="J12" s="11" t="s">
        <v>144</v>
      </c>
      <c r="K12" s="11" t="s">
        <v>156</v>
      </c>
      <c r="L12" s="11" t="s">
        <v>146</v>
      </c>
      <c r="M12" s="11" t="s">
        <v>146</v>
      </c>
      <c r="N12" s="11" t="s">
        <v>146</v>
      </c>
      <c r="O12" s="11" t="s">
        <v>147</v>
      </c>
      <c r="P12" s="11" t="s">
        <v>147</v>
      </c>
      <c r="Q12" s="11" t="s">
        <v>428</v>
      </c>
      <c r="R12" s="11" t="s">
        <v>429</v>
      </c>
      <c r="S12" s="11" t="s">
        <v>430</v>
      </c>
      <c r="T12" s="11" t="s">
        <v>157</v>
      </c>
      <c r="U12" s="11" t="s">
        <v>157</v>
      </c>
      <c r="V12" s="11" t="s">
        <v>158</v>
      </c>
      <c r="W12" s="11" t="s">
        <v>428</v>
      </c>
      <c r="X12" s="11" t="s">
        <v>431</v>
      </c>
      <c r="Y12" s="11" t="s">
        <v>430</v>
      </c>
      <c r="Z12" s="11" t="s">
        <v>157</v>
      </c>
      <c r="AA12" s="11" t="s">
        <v>157</v>
      </c>
      <c r="AB12" s="11" t="s">
        <v>158</v>
      </c>
      <c r="AC12" s="11" t="s">
        <v>428</v>
      </c>
      <c r="AD12" s="11" t="s">
        <v>431</v>
      </c>
      <c r="AE12" s="11" t="s">
        <v>149</v>
      </c>
      <c r="AF12" s="11" t="s">
        <v>144</v>
      </c>
      <c r="AG12" s="11" t="s">
        <v>432</v>
      </c>
      <c r="AH12" s="11">
        <v>2006</v>
      </c>
      <c r="AI12" s="11" t="s">
        <v>226</v>
      </c>
      <c r="AJ12" s="11" t="s">
        <v>177</v>
      </c>
      <c r="AK12" s="11">
        <v>1173</v>
      </c>
      <c r="AL12" s="11">
        <v>2000</v>
      </c>
      <c r="AM12" s="11">
        <v>58.65</v>
      </c>
      <c r="BF12" s="11" t="s">
        <v>150</v>
      </c>
      <c r="BG12" s="11" t="s">
        <v>144</v>
      </c>
      <c r="BH12" s="11" t="s">
        <v>433</v>
      </c>
      <c r="BI12" s="11">
        <v>2009</v>
      </c>
      <c r="BJ12" s="11" t="s">
        <v>151</v>
      </c>
      <c r="BK12" s="11" t="s">
        <v>434</v>
      </c>
      <c r="BL12" s="11">
        <v>1017</v>
      </c>
      <c r="BM12" s="11">
        <v>1300</v>
      </c>
      <c r="BN12" s="11">
        <v>78.23</v>
      </c>
      <c r="BO12" s="11" t="s">
        <v>153</v>
      </c>
      <c r="BP12" s="11" t="s">
        <v>144</v>
      </c>
      <c r="BQ12" s="11" t="s">
        <v>435</v>
      </c>
      <c r="BR12" s="11">
        <v>2007</v>
      </c>
      <c r="BS12" s="11" t="s">
        <v>436</v>
      </c>
      <c r="BT12" s="11" t="s">
        <v>177</v>
      </c>
      <c r="BU12" s="11">
        <v>823</v>
      </c>
      <c r="BV12" s="11">
        <v>1150</v>
      </c>
      <c r="BW12" s="11">
        <v>71.57</v>
      </c>
      <c r="CY12" s="11" t="s">
        <v>180</v>
      </c>
      <c r="CZ12" s="11" t="s">
        <v>144</v>
      </c>
      <c r="DA12" s="11" t="s">
        <v>437</v>
      </c>
      <c r="DB12" s="11">
        <v>2010</v>
      </c>
      <c r="DC12" s="11" t="s">
        <v>151</v>
      </c>
      <c r="DD12" s="11" t="s">
        <v>434</v>
      </c>
      <c r="DE12" s="11">
        <v>262</v>
      </c>
      <c r="DF12" s="11">
        <v>400</v>
      </c>
      <c r="DG12" s="11">
        <v>65.5</v>
      </c>
      <c r="FH12" s="12">
        <f t="shared" si="0"/>
        <v>11.73</v>
      </c>
      <c r="FI12" s="12">
        <f t="shared" si="1"/>
        <v>39.1154</v>
      </c>
      <c r="FJ12" s="12">
        <f t="shared" si="2"/>
        <v>14.313</v>
      </c>
      <c r="FK12" s="12">
        <f t="shared" si="3"/>
        <v>3.275</v>
      </c>
      <c r="FL12" s="12"/>
      <c r="FM12" s="12">
        <f t="shared" si="4"/>
        <v>68.4334</v>
      </c>
    </row>
    <row r="13" spans="1:169" s="11" customFormat="1" ht="15">
      <c r="A13" s="11">
        <v>12</v>
      </c>
      <c r="B13" s="11" t="s">
        <v>438</v>
      </c>
      <c r="C13" s="11" t="s">
        <v>439</v>
      </c>
      <c r="D13" s="11" t="s">
        <v>440</v>
      </c>
      <c r="E13" s="11" t="s">
        <v>441</v>
      </c>
      <c r="F13" s="11" t="s">
        <v>442</v>
      </c>
      <c r="G13" s="11" t="s">
        <v>155</v>
      </c>
      <c r="H13" s="11" t="s">
        <v>160</v>
      </c>
      <c r="I13" s="11" t="s">
        <v>144</v>
      </c>
      <c r="J13" s="11" t="s">
        <v>144</v>
      </c>
      <c r="K13" s="11" t="s">
        <v>156</v>
      </c>
      <c r="L13" s="11" t="s">
        <v>146</v>
      </c>
      <c r="M13" s="11" t="s">
        <v>146</v>
      </c>
      <c r="N13" s="11" t="s">
        <v>146</v>
      </c>
      <c r="O13" s="11" t="s">
        <v>147</v>
      </c>
      <c r="P13" s="11" t="s">
        <v>147</v>
      </c>
      <c r="Q13" s="11" t="s">
        <v>443</v>
      </c>
      <c r="R13" s="11" t="s">
        <v>444</v>
      </c>
      <c r="S13" s="11" t="s">
        <v>445</v>
      </c>
      <c r="T13" s="11" t="s">
        <v>193</v>
      </c>
      <c r="U13" s="11" t="s">
        <v>193</v>
      </c>
      <c r="V13" s="11" t="s">
        <v>210</v>
      </c>
      <c r="W13" s="11" t="s">
        <v>443</v>
      </c>
      <c r="X13" s="11" t="s">
        <v>446</v>
      </c>
      <c r="Y13" s="11" t="s">
        <v>445</v>
      </c>
      <c r="Z13" s="11" t="s">
        <v>193</v>
      </c>
      <c r="AA13" s="11" t="s">
        <v>193</v>
      </c>
      <c r="AB13" s="11" t="s">
        <v>210</v>
      </c>
      <c r="AC13" s="11" t="s">
        <v>443</v>
      </c>
      <c r="AD13" s="11" t="s">
        <v>446</v>
      </c>
      <c r="AE13" s="11" t="s">
        <v>149</v>
      </c>
      <c r="AF13" s="11" t="s">
        <v>144</v>
      </c>
      <c r="AG13" s="11" t="s">
        <v>447</v>
      </c>
      <c r="AH13" s="11">
        <v>2008</v>
      </c>
      <c r="AI13" s="11" t="s">
        <v>448</v>
      </c>
      <c r="AJ13" s="11" t="s">
        <v>404</v>
      </c>
      <c r="AK13" s="11">
        <v>1531</v>
      </c>
      <c r="AL13" s="11">
        <v>2000</v>
      </c>
      <c r="AM13" s="11">
        <v>76.55</v>
      </c>
      <c r="BF13" s="11" t="s">
        <v>150</v>
      </c>
      <c r="BG13" s="11" t="s">
        <v>144</v>
      </c>
      <c r="BH13" s="11" t="s">
        <v>449</v>
      </c>
      <c r="BI13" s="11">
        <v>2010</v>
      </c>
      <c r="BJ13" s="11" t="s">
        <v>151</v>
      </c>
      <c r="BK13" s="11" t="s">
        <v>206</v>
      </c>
      <c r="BL13" s="11">
        <v>1451</v>
      </c>
      <c r="BM13" s="11">
        <v>2000</v>
      </c>
      <c r="BN13" s="11">
        <v>72.55</v>
      </c>
      <c r="BO13" s="11" t="s">
        <v>153</v>
      </c>
      <c r="BP13" s="11" t="s">
        <v>144</v>
      </c>
      <c r="BQ13" s="11" t="s">
        <v>449</v>
      </c>
      <c r="BR13" s="11">
        <v>2011</v>
      </c>
      <c r="BS13" s="11" t="s">
        <v>450</v>
      </c>
      <c r="BT13" s="11" t="s">
        <v>206</v>
      </c>
      <c r="BU13" s="11">
        <v>1002</v>
      </c>
      <c r="BV13" s="11">
        <v>1200</v>
      </c>
      <c r="BW13" s="11">
        <v>83.5</v>
      </c>
      <c r="FH13" s="12">
        <f t="shared" si="0"/>
        <v>15.31</v>
      </c>
      <c r="FI13" s="12">
        <f t="shared" si="1"/>
        <v>36.275</v>
      </c>
      <c r="FJ13" s="12">
        <f t="shared" si="2"/>
        <v>16.7</v>
      </c>
      <c r="FK13" s="12">
        <f t="shared" si="3"/>
        <v>0</v>
      </c>
      <c r="FL13" s="12"/>
      <c r="FM13" s="12">
        <f t="shared" si="4"/>
        <v>68.285</v>
      </c>
    </row>
    <row r="14" spans="1:169" s="11" customFormat="1" ht="15">
      <c r="A14" s="11">
        <v>13</v>
      </c>
      <c r="B14" s="11" t="s">
        <v>451</v>
      </c>
      <c r="C14" s="11" t="s">
        <v>452</v>
      </c>
      <c r="D14" s="11" t="s">
        <v>453</v>
      </c>
      <c r="E14" s="11" t="s">
        <v>183</v>
      </c>
      <c r="F14" s="11" t="s">
        <v>222</v>
      </c>
      <c r="G14" s="11" t="s">
        <v>155</v>
      </c>
      <c r="H14" s="11" t="s">
        <v>143</v>
      </c>
      <c r="I14" s="11" t="s">
        <v>144</v>
      </c>
      <c r="J14" s="11" t="s">
        <v>144</v>
      </c>
      <c r="K14" s="11" t="s">
        <v>156</v>
      </c>
      <c r="L14" s="11" t="s">
        <v>146</v>
      </c>
      <c r="M14" s="11" t="s">
        <v>146</v>
      </c>
      <c r="N14" s="11" t="s">
        <v>146</v>
      </c>
      <c r="O14" s="11" t="s">
        <v>147</v>
      </c>
      <c r="P14" s="11" t="s">
        <v>147</v>
      </c>
      <c r="Q14" s="11" t="s">
        <v>454</v>
      </c>
      <c r="R14" s="11" t="s">
        <v>455</v>
      </c>
      <c r="S14" s="11" t="s">
        <v>456</v>
      </c>
      <c r="T14" s="11" t="s">
        <v>457</v>
      </c>
      <c r="U14" s="11" t="s">
        <v>182</v>
      </c>
      <c r="V14" s="11" t="s">
        <v>458</v>
      </c>
      <c r="W14" s="11" t="s">
        <v>454</v>
      </c>
      <c r="X14" s="11" t="s">
        <v>459</v>
      </c>
      <c r="Y14" s="11" t="s">
        <v>456</v>
      </c>
      <c r="Z14" s="11" t="s">
        <v>457</v>
      </c>
      <c r="AA14" s="11" t="s">
        <v>182</v>
      </c>
      <c r="AB14" s="11" t="s">
        <v>458</v>
      </c>
      <c r="AC14" s="11" t="s">
        <v>454</v>
      </c>
      <c r="AD14" s="11" t="s">
        <v>459</v>
      </c>
      <c r="AE14" s="11" t="s">
        <v>149</v>
      </c>
      <c r="AF14" s="11" t="s">
        <v>144</v>
      </c>
      <c r="AG14" s="11" t="s">
        <v>460</v>
      </c>
      <c r="AH14" s="11">
        <v>2009</v>
      </c>
      <c r="AI14" s="11" t="s">
        <v>461</v>
      </c>
      <c r="AJ14" s="11" t="s">
        <v>221</v>
      </c>
      <c r="AK14" s="11">
        <v>1857</v>
      </c>
      <c r="AL14" s="11">
        <v>2600</v>
      </c>
      <c r="AM14" s="11">
        <v>71.42</v>
      </c>
      <c r="BF14" s="11" t="s">
        <v>150</v>
      </c>
      <c r="BG14" s="11" t="s">
        <v>144</v>
      </c>
      <c r="BH14" s="11" t="s">
        <v>462</v>
      </c>
      <c r="BI14" s="11">
        <v>2011</v>
      </c>
      <c r="BJ14" s="11" t="s">
        <v>463</v>
      </c>
      <c r="BK14" s="11" t="s">
        <v>221</v>
      </c>
      <c r="BL14" s="11">
        <v>1546</v>
      </c>
      <c r="BM14" s="11">
        <v>2000</v>
      </c>
      <c r="BN14" s="11">
        <v>77.3</v>
      </c>
      <c r="BO14" s="11" t="s">
        <v>153</v>
      </c>
      <c r="BP14" s="11" t="s">
        <v>144</v>
      </c>
      <c r="BQ14" s="11" t="s">
        <v>464</v>
      </c>
      <c r="BR14" s="11">
        <v>2012</v>
      </c>
      <c r="BS14" s="11" t="s">
        <v>465</v>
      </c>
      <c r="BT14" s="11" t="s">
        <v>221</v>
      </c>
      <c r="BU14" s="11">
        <v>919</v>
      </c>
      <c r="BV14" s="11">
        <v>1200</v>
      </c>
      <c r="BW14" s="11">
        <v>76.58</v>
      </c>
      <c r="FH14" s="12">
        <f t="shared" si="0"/>
        <v>14.2846</v>
      </c>
      <c r="FI14" s="12">
        <f t="shared" si="1"/>
        <v>38.65</v>
      </c>
      <c r="FJ14" s="12">
        <f t="shared" si="2"/>
        <v>15.3167</v>
      </c>
      <c r="FK14" s="12">
        <f t="shared" si="3"/>
        <v>0</v>
      </c>
      <c r="FL14" s="12"/>
      <c r="FM14" s="12">
        <f t="shared" si="4"/>
        <v>68.2513</v>
      </c>
    </row>
    <row r="15" spans="1:169" s="11" customFormat="1" ht="15">
      <c r="A15" s="11">
        <v>14</v>
      </c>
      <c r="B15" s="11" t="s">
        <v>466</v>
      </c>
      <c r="C15" s="11" t="s">
        <v>467</v>
      </c>
      <c r="D15" s="11" t="s">
        <v>468</v>
      </c>
      <c r="E15" s="11" t="s">
        <v>469</v>
      </c>
      <c r="F15" s="11" t="s">
        <v>470</v>
      </c>
      <c r="G15" s="11" t="s">
        <v>155</v>
      </c>
      <c r="H15" s="11" t="s">
        <v>160</v>
      </c>
      <c r="I15" s="11" t="s">
        <v>144</v>
      </c>
      <c r="J15" s="11" t="s">
        <v>144</v>
      </c>
      <c r="K15" s="11" t="s">
        <v>156</v>
      </c>
      <c r="L15" s="11" t="s">
        <v>146</v>
      </c>
      <c r="M15" s="11" t="s">
        <v>146</v>
      </c>
      <c r="N15" s="11" t="s">
        <v>146</v>
      </c>
      <c r="O15" s="11" t="s">
        <v>147</v>
      </c>
      <c r="P15" s="11" t="s">
        <v>147</v>
      </c>
      <c r="Q15" s="11" t="s">
        <v>471</v>
      </c>
      <c r="R15" s="11" t="s">
        <v>472</v>
      </c>
      <c r="S15" s="11" t="s">
        <v>473</v>
      </c>
      <c r="T15" s="11" t="s">
        <v>474</v>
      </c>
      <c r="U15" s="11" t="s">
        <v>475</v>
      </c>
      <c r="V15" s="11" t="s">
        <v>476</v>
      </c>
      <c r="W15" s="11" t="s">
        <v>471</v>
      </c>
      <c r="X15" s="11" t="s">
        <v>477</v>
      </c>
      <c r="Y15" s="11" t="s">
        <v>473</v>
      </c>
      <c r="Z15" s="11" t="s">
        <v>474</v>
      </c>
      <c r="AA15" s="11" t="s">
        <v>475</v>
      </c>
      <c r="AB15" s="11" t="s">
        <v>476</v>
      </c>
      <c r="AC15" s="11" t="s">
        <v>471</v>
      </c>
      <c r="AD15" s="11" t="s">
        <v>477</v>
      </c>
      <c r="AE15" s="11" t="s">
        <v>149</v>
      </c>
      <c r="AF15" s="11" t="s">
        <v>144</v>
      </c>
      <c r="AG15" s="11" t="s">
        <v>478</v>
      </c>
      <c r="AH15" s="11">
        <v>2008</v>
      </c>
      <c r="AI15" s="11" t="s">
        <v>479</v>
      </c>
      <c r="AJ15" s="11" t="s">
        <v>159</v>
      </c>
      <c r="AK15" s="11">
        <v>1486</v>
      </c>
      <c r="AL15" s="11">
        <v>2000</v>
      </c>
      <c r="AM15" s="11">
        <v>74.3</v>
      </c>
      <c r="BF15" s="11" t="s">
        <v>150</v>
      </c>
      <c r="BG15" s="11" t="s">
        <v>144</v>
      </c>
      <c r="BH15" s="11" t="s">
        <v>480</v>
      </c>
      <c r="BI15" s="11">
        <v>2010</v>
      </c>
      <c r="BJ15" s="11" t="s">
        <v>151</v>
      </c>
      <c r="BK15" s="11" t="s">
        <v>159</v>
      </c>
      <c r="BL15" s="11">
        <v>1494</v>
      </c>
      <c r="BM15" s="11">
        <v>2000</v>
      </c>
      <c r="BN15" s="11">
        <v>74.7</v>
      </c>
      <c r="BO15" s="11" t="s">
        <v>153</v>
      </c>
      <c r="BP15" s="11" t="s">
        <v>144</v>
      </c>
      <c r="BQ15" s="11" t="s">
        <v>481</v>
      </c>
      <c r="BR15" s="11">
        <v>2011</v>
      </c>
      <c r="BS15" s="11" t="s">
        <v>207</v>
      </c>
      <c r="BT15" s="11" t="s">
        <v>159</v>
      </c>
      <c r="BU15" s="11">
        <v>882</v>
      </c>
      <c r="BV15" s="11">
        <v>1100</v>
      </c>
      <c r="BW15" s="11">
        <v>80.18</v>
      </c>
      <c r="FH15" s="12">
        <f t="shared" si="0"/>
        <v>14.86</v>
      </c>
      <c r="FI15" s="12">
        <f t="shared" si="1"/>
        <v>37.35</v>
      </c>
      <c r="FJ15" s="12">
        <f t="shared" si="2"/>
        <v>16.0364</v>
      </c>
      <c r="FK15" s="12">
        <f t="shared" si="3"/>
        <v>0</v>
      </c>
      <c r="FL15" s="12"/>
      <c r="FM15" s="12">
        <f t="shared" si="4"/>
        <v>68.2464</v>
      </c>
    </row>
    <row r="16" spans="1:169" s="11" customFormat="1" ht="15">
      <c r="A16" s="11">
        <v>15</v>
      </c>
      <c r="B16" s="11" t="s">
        <v>482</v>
      </c>
      <c r="C16" s="11" t="s">
        <v>483</v>
      </c>
      <c r="D16" s="11" t="s">
        <v>484</v>
      </c>
      <c r="E16" s="11" t="s">
        <v>485</v>
      </c>
      <c r="F16" s="11" t="s">
        <v>486</v>
      </c>
      <c r="G16" s="11" t="s">
        <v>155</v>
      </c>
      <c r="H16" s="11" t="s">
        <v>160</v>
      </c>
      <c r="I16" s="11" t="s">
        <v>144</v>
      </c>
      <c r="J16" s="11" t="s">
        <v>144</v>
      </c>
      <c r="K16" s="11" t="s">
        <v>156</v>
      </c>
      <c r="L16" s="11" t="s">
        <v>146</v>
      </c>
      <c r="M16" s="11" t="s">
        <v>146</v>
      </c>
      <c r="N16" s="11" t="s">
        <v>146</v>
      </c>
      <c r="O16" s="11" t="s">
        <v>147</v>
      </c>
      <c r="P16" s="11" t="s">
        <v>147</v>
      </c>
      <c r="Q16" s="11" t="s">
        <v>487</v>
      </c>
      <c r="R16" s="11" t="s">
        <v>488</v>
      </c>
      <c r="S16" s="11" t="s">
        <v>489</v>
      </c>
      <c r="T16" s="11" t="s">
        <v>190</v>
      </c>
      <c r="U16" s="11" t="s">
        <v>173</v>
      </c>
      <c r="V16" s="11" t="s">
        <v>490</v>
      </c>
      <c r="W16" s="11" t="s">
        <v>487</v>
      </c>
      <c r="X16" s="11" t="s">
        <v>488</v>
      </c>
      <c r="Y16" s="11" t="s">
        <v>489</v>
      </c>
      <c r="Z16" s="11" t="s">
        <v>190</v>
      </c>
      <c r="AA16" s="11" t="s">
        <v>173</v>
      </c>
      <c r="AB16" s="11" t="s">
        <v>490</v>
      </c>
      <c r="AC16" s="11" t="s">
        <v>487</v>
      </c>
      <c r="AD16" s="11" t="s">
        <v>488</v>
      </c>
      <c r="AE16" s="11" t="s">
        <v>149</v>
      </c>
      <c r="AF16" s="11" t="s">
        <v>144</v>
      </c>
      <c r="AG16" s="11" t="s">
        <v>491</v>
      </c>
      <c r="AH16" s="11">
        <v>2007</v>
      </c>
      <c r="AI16" s="11" t="s">
        <v>492</v>
      </c>
      <c r="AJ16" s="11" t="s">
        <v>197</v>
      </c>
      <c r="AK16" s="11">
        <v>1553</v>
      </c>
      <c r="AL16" s="11">
        <v>2000</v>
      </c>
      <c r="AM16" s="11">
        <v>77.65</v>
      </c>
      <c r="BF16" s="11" t="s">
        <v>150</v>
      </c>
      <c r="BG16" s="11" t="s">
        <v>144</v>
      </c>
      <c r="BH16" s="11" t="s">
        <v>493</v>
      </c>
      <c r="BI16" s="11">
        <v>2011</v>
      </c>
      <c r="BJ16" s="11" t="s">
        <v>151</v>
      </c>
      <c r="BK16" s="11" t="s">
        <v>165</v>
      </c>
      <c r="BL16" s="11">
        <v>1562</v>
      </c>
      <c r="BM16" s="11">
        <v>2000</v>
      </c>
      <c r="BN16" s="11">
        <v>78.1</v>
      </c>
      <c r="BO16" s="11" t="s">
        <v>153</v>
      </c>
      <c r="BP16" s="11" t="s">
        <v>144</v>
      </c>
      <c r="BQ16" s="11" t="s">
        <v>494</v>
      </c>
      <c r="BR16" s="11">
        <v>2008</v>
      </c>
      <c r="BS16" s="11" t="s">
        <v>495</v>
      </c>
      <c r="BT16" s="11" t="s">
        <v>197</v>
      </c>
      <c r="BU16" s="11">
        <v>751</v>
      </c>
      <c r="BV16" s="11">
        <v>1100</v>
      </c>
      <c r="BW16" s="11">
        <v>68.27</v>
      </c>
      <c r="FH16" s="12">
        <f t="shared" si="0"/>
        <v>15.53</v>
      </c>
      <c r="FI16" s="12">
        <f t="shared" si="1"/>
        <v>39.05</v>
      </c>
      <c r="FJ16" s="12">
        <f t="shared" si="2"/>
        <v>13.6545</v>
      </c>
      <c r="FK16" s="12">
        <f t="shared" si="3"/>
        <v>0</v>
      </c>
      <c r="FL16" s="12"/>
      <c r="FM16" s="12">
        <f t="shared" si="4"/>
        <v>68.2345</v>
      </c>
    </row>
    <row r="17" spans="1:169" s="11" customFormat="1" ht="15">
      <c r="A17" s="11">
        <v>16</v>
      </c>
      <c r="B17" s="11" t="s">
        <v>496</v>
      </c>
      <c r="C17" s="11" t="s">
        <v>497</v>
      </c>
      <c r="D17" s="11" t="s">
        <v>498</v>
      </c>
      <c r="E17" s="11" t="s">
        <v>499</v>
      </c>
      <c r="F17" s="11" t="s">
        <v>500</v>
      </c>
      <c r="G17" s="11" t="s">
        <v>155</v>
      </c>
      <c r="H17" s="11" t="s">
        <v>143</v>
      </c>
      <c r="I17" s="11" t="s">
        <v>144</v>
      </c>
      <c r="J17" s="11" t="s">
        <v>144</v>
      </c>
      <c r="K17" s="11" t="s">
        <v>156</v>
      </c>
      <c r="L17" s="11" t="s">
        <v>146</v>
      </c>
      <c r="M17" s="11" t="s">
        <v>146</v>
      </c>
      <c r="N17" s="11" t="s">
        <v>146</v>
      </c>
      <c r="O17" s="11" t="s">
        <v>147</v>
      </c>
      <c r="P17" s="11" t="s">
        <v>144</v>
      </c>
      <c r="Q17" s="11" t="s">
        <v>501</v>
      </c>
      <c r="R17" s="11" t="s">
        <v>502</v>
      </c>
      <c r="S17" s="11" t="s">
        <v>503</v>
      </c>
      <c r="T17" s="11" t="s">
        <v>504</v>
      </c>
      <c r="U17" s="11" t="s">
        <v>154</v>
      </c>
      <c r="V17" s="11" t="s">
        <v>505</v>
      </c>
      <c r="W17" s="11" t="s">
        <v>501</v>
      </c>
      <c r="X17" s="11" t="s">
        <v>506</v>
      </c>
      <c r="Y17" s="11" t="s">
        <v>503</v>
      </c>
      <c r="Z17" s="11" t="s">
        <v>504</v>
      </c>
      <c r="AA17" s="11" t="s">
        <v>154</v>
      </c>
      <c r="AB17" s="11" t="s">
        <v>505</v>
      </c>
      <c r="AC17" s="11" t="s">
        <v>501</v>
      </c>
      <c r="AD17" s="11" t="s">
        <v>506</v>
      </c>
      <c r="AE17" s="11" t="s">
        <v>149</v>
      </c>
      <c r="AF17" s="11" t="s">
        <v>144</v>
      </c>
      <c r="AG17" s="11" t="s">
        <v>507</v>
      </c>
      <c r="AH17" s="11">
        <v>2004</v>
      </c>
      <c r="AI17" s="11" t="s">
        <v>508</v>
      </c>
      <c r="AJ17" s="11" t="s">
        <v>152</v>
      </c>
      <c r="AK17" s="11">
        <v>1600</v>
      </c>
      <c r="AL17" s="11">
        <v>2400</v>
      </c>
      <c r="AM17" s="11">
        <v>66.67</v>
      </c>
      <c r="BF17" s="11" t="s">
        <v>150</v>
      </c>
      <c r="BG17" s="11" t="s">
        <v>144</v>
      </c>
      <c r="BH17" s="11" t="s">
        <v>509</v>
      </c>
      <c r="BI17" s="11">
        <v>2006</v>
      </c>
      <c r="BJ17" s="11" t="s">
        <v>151</v>
      </c>
      <c r="BK17" s="11" t="s">
        <v>152</v>
      </c>
      <c r="BL17" s="11">
        <v>1439</v>
      </c>
      <c r="BM17" s="11">
        <v>2000</v>
      </c>
      <c r="BN17" s="11">
        <v>71.95</v>
      </c>
      <c r="BO17" s="11" t="s">
        <v>153</v>
      </c>
      <c r="BP17" s="11" t="s">
        <v>144</v>
      </c>
      <c r="BQ17" s="11" t="s">
        <v>510</v>
      </c>
      <c r="BR17" s="11">
        <v>2007</v>
      </c>
      <c r="BS17" s="11" t="s">
        <v>511</v>
      </c>
      <c r="BT17" s="11" t="s">
        <v>152</v>
      </c>
      <c r="BU17" s="11">
        <v>946</v>
      </c>
      <c r="BV17" s="11">
        <v>1200</v>
      </c>
      <c r="BW17" s="11">
        <v>78.83</v>
      </c>
      <c r="CY17" s="11" t="s">
        <v>180</v>
      </c>
      <c r="CZ17" s="11" t="s">
        <v>144</v>
      </c>
      <c r="DA17" s="11" t="s">
        <v>512</v>
      </c>
      <c r="DB17" s="11">
        <v>2008</v>
      </c>
      <c r="DC17" s="11" t="s">
        <v>151</v>
      </c>
      <c r="DD17" s="11" t="s">
        <v>513</v>
      </c>
      <c r="DE17" s="11">
        <v>252</v>
      </c>
      <c r="DF17" s="11">
        <v>400</v>
      </c>
      <c r="DG17" s="11">
        <v>63</v>
      </c>
      <c r="FB17" s="11" t="s">
        <v>14</v>
      </c>
      <c r="FC17" s="11" t="s">
        <v>514</v>
      </c>
      <c r="FD17" s="11" t="s">
        <v>515</v>
      </c>
      <c r="FE17" s="11">
        <v>6</v>
      </c>
      <c r="FF17" s="11">
        <v>0</v>
      </c>
      <c r="FG17" s="11">
        <v>1</v>
      </c>
      <c r="FH17" s="12">
        <f t="shared" si="0"/>
        <v>13.3333</v>
      </c>
      <c r="FI17" s="12">
        <f t="shared" si="1"/>
        <v>35.975</v>
      </c>
      <c r="FJ17" s="12">
        <f t="shared" si="2"/>
        <v>15.7667</v>
      </c>
      <c r="FK17" s="12">
        <f t="shared" si="3"/>
        <v>3.15</v>
      </c>
      <c r="FL17" s="12"/>
      <c r="FM17" s="12">
        <f t="shared" si="4"/>
        <v>68.22500000000001</v>
      </c>
    </row>
    <row r="18" spans="1:169" s="11" customFormat="1" ht="15">
      <c r="A18" s="11">
        <v>17</v>
      </c>
      <c r="B18" s="11" t="s">
        <v>516</v>
      </c>
      <c r="C18" s="11" t="s">
        <v>517</v>
      </c>
      <c r="D18" s="11" t="s">
        <v>518</v>
      </c>
      <c r="E18" s="11" t="s">
        <v>187</v>
      </c>
      <c r="F18" s="11" t="s">
        <v>519</v>
      </c>
      <c r="G18" s="11" t="s">
        <v>155</v>
      </c>
      <c r="H18" s="11" t="s">
        <v>143</v>
      </c>
      <c r="I18" s="11" t="s">
        <v>144</v>
      </c>
      <c r="J18" s="11" t="s">
        <v>144</v>
      </c>
      <c r="K18" s="11" t="s">
        <v>156</v>
      </c>
      <c r="L18" s="11" t="s">
        <v>146</v>
      </c>
      <c r="M18" s="11" t="s">
        <v>146</v>
      </c>
      <c r="N18" s="11" t="s">
        <v>146</v>
      </c>
      <c r="O18" s="11" t="s">
        <v>147</v>
      </c>
      <c r="P18" s="11" t="s">
        <v>147</v>
      </c>
      <c r="Q18" s="11" t="s">
        <v>520</v>
      </c>
      <c r="R18" s="11" t="s">
        <v>521</v>
      </c>
      <c r="S18" s="11" t="s">
        <v>522</v>
      </c>
      <c r="T18" s="11" t="s">
        <v>157</v>
      </c>
      <c r="U18" s="11" t="s">
        <v>157</v>
      </c>
      <c r="V18" s="11" t="s">
        <v>158</v>
      </c>
      <c r="W18" s="11" t="s">
        <v>523</v>
      </c>
      <c r="X18" s="11" t="s">
        <v>521</v>
      </c>
      <c r="Y18" s="11" t="s">
        <v>522</v>
      </c>
      <c r="Z18" s="11" t="s">
        <v>157</v>
      </c>
      <c r="AA18" s="11" t="s">
        <v>157</v>
      </c>
      <c r="AB18" s="11" t="s">
        <v>158</v>
      </c>
      <c r="AC18" s="11" t="s">
        <v>523</v>
      </c>
      <c r="AD18" s="11" t="s">
        <v>521</v>
      </c>
      <c r="AE18" s="11" t="s">
        <v>149</v>
      </c>
      <c r="AF18" s="11" t="s">
        <v>144</v>
      </c>
      <c r="AG18" s="11" t="s">
        <v>524</v>
      </c>
      <c r="AH18" s="11">
        <v>2010</v>
      </c>
      <c r="AI18" s="11" t="s">
        <v>191</v>
      </c>
      <c r="AJ18" s="11" t="s">
        <v>177</v>
      </c>
      <c r="AK18" s="11">
        <v>1531</v>
      </c>
      <c r="AL18" s="11">
        <v>2000</v>
      </c>
      <c r="AM18" s="11">
        <v>76.55</v>
      </c>
      <c r="BF18" s="11" t="s">
        <v>150</v>
      </c>
      <c r="BG18" s="11" t="s">
        <v>144</v>
      </c>
      <c r="BH18" s="11" t="s">
        <v>525</v>
      </c>
      <c r="BI18" s="11">
        <v>2012</v>
      </c>
      <c r="BJ18" s="11" t="s">
        <v>526</v>
      </c>
      <c r="BK18" s="11" t="s">
        <v>527</v>
      </c>
      <c r="BL18" s="11">
        <v>561</v>
      </c>
      <c r="BM18" s="11">
        <v>750</v>
      </c>
      <c r="BN18" s="11">
        <v>74.8</v>
      </c>
      <c r="BO18" s="11" t="s">
        <v>153</v>
      </c>
      <c r="BP18" s="11" t="s">
        <v>144</v>
      </c>
      <c r="BQ18" s="11" t="s">
        <v>528</v>
      </c>
      <c r="BR18" s="11">
        <v>2013</v>
      </c>
      <c r="BS18" s="11" t="s">
        <v>529</v>
      </c>
      <c r="BT18" s="11" t="s">
        <v>152</v>
      </c>
      <c r="BU18" s="11">
        <v>930</v>
      </c>
      <c r="BV18" s="11">
        <v>1200</v>
      </c>
      <c r="BW18" s="11">
        <v>77.5</v>
      </c>
      <c r="FH18" s="12">
        <f t="shared" si="0"/>
        <v>15.31</v>
      </c>
      <c r="FI18" s="12">
        <f t="shared" si="1"/>
        <v>37.4</v>
      </c>
      <c r="FJ18" s="12">
        <f t="shared" si="2"/>
        <v>15.5</v>
      </c>
      <c r="FK18" s="12">
        <f t="shared" si="3"/>
        <v>0</v>
      </c>
      <c r="FL18" s="12"/>
      <c r="FM18" s="12">
        <f t="shared" si="4"/>
        <v>68.21000000000001</v>
      </c>
    </row>
    <row r="19" spans="1:169" s="11" customFormat="1" ht="15">
      <c r="A19" s="11">
        <v>18</v>
      </c>
      <c r="B19" s="11" t="s">
        <v>530</v>
      </c>
      <c r="C19" s="11" t="s">
        <v>531</v>
      </c>
      <c r="D19" s="11" t="s">
        <v>532</v>
      </c>
      <c r="E19" s="11" t="s">
        <v>533</v>
      </c>
      <c r="F19" s="11" t="s">
        <v>534</v>
      </c>
      <c r="G19" s="11" t="s">
        <v>155</v>
      </c>
      <c r="H19" s="11" t="s">
        <v>143</v>
      </c>
      <c r="I19" s="11" t="s">
        <v>144</v>
      </c>
      <c r="J19" s="11" t="s">
        <v>144</v>
      </c>
      <c r="K19" s="11" t="s">
        <v>156</v>
      </c>
      <c r="L19" s="11" t="s">
        <v>146</v>
      </c>
      <c r="M19" s="11" t="s">
        <v>146</v>
      </c>
      <c r="N19" s="11" t="s">
        <v>146</v>
      </c>
      <c r="O19" s="11" t="s">
        <v>147</v>
      </c>
      <c r="P19" s="11" t="s">
        <v>147</v>
      </c>
      <c r="Q19" s="11" t="s">
        <v>535</v>
      </c>
      <c r="R19" s="11" t="s">
        <v>536</v>
      </c>
      <c r="S19" s="11" t="s">
        <v>537</v>
      </c>
      <c r="T19" s="11" t="s">
        <v>538</v>
      </c>
      <c r="U19" s="11" t="s">
        <v>148</v>
      </c>
      <c r="V19" s="11" t="s">
        <v>539</v>
      </c>
      <c r="W19" s="11" t="s">
        <v>535</v>
      </c>
      <c r="X19" s="11" t="s">
        <v>540</v>
      </c>
      <c r="Y19" s="11" t="s">
        <v>537</v>
      </c>
      <c r="Z19" s="11" t="s">
        <v>538</v>
      </c>
      <c r="AA19" s="11" t="s">
        <v>148</v>
      </c>
      <c r="AB19" s="11" t="s">
        <v>539</v>
      </c>
      <c r="AC19" s="11" t="s">
        <v>535</v>
      </c>
      <c r="AD19" s="11" t="s">
        <v>540</v>
      </c>
      <c r="AE19" s="11" t="s">
        <v>149</v>
      </c>
      <c r="AF19" s="11" t="s">
        <v>144</v>
      </c>
      <c r="AG19" s="11" t="s">
        <v>541</v>
      </c>
      <c r="AH19" s="11">
        <v>2003</v>
      </c>
      <c r="AI19" s="11" t="s">
        <v>542</v>
      </c>
      <c r="AJ19" s="11" t="s">
        <v>543</v>
      </c>
      <c r="AK19" s="11">
        <v>1528</v>
      </c>
      <c r="AL19" s="11">
        <v>2025</v>
      </c>
      <c r="AM19" s="11">
        <v>75.46</v>
      </c>
      <c r="BF19" s="11" t="s">
        <v>150</v>
      </c>
      <c r="BG19" s="11" t="s">
        <v>144</v>
      </c>
      <c r="BH19" s="11" t="s">
        <v>544</v>
      </c>
      <c r="BI19" s="11">
        <v>2005</v>
      </c>
      <c r="BJ19" s="11" t="s">
        <v>545</v>
      </c>
      <c r="BK19" s="11" t="s">
        <v>546</v>
      </c>
      <c r="BL19" s="11">
        <v>853</v>
      </c>
      <c r="BM19" s="11">
        <v>1200</v>
      </c>
      <c r="BN19" s="11">
        <v>71.08</v>
      </c>
      <c r="BO19" s="11" t="s">
        <v>153</v>
      </c>
      <c r="BP19" s="11" t="s">
        <v>144</v>
      </c>
      <c r="BQ19" s="11" t="s">
        <v>547</v>
      </c>
      <c r="BR19" s="11">
        <v>2006</v>
      </c>
      <c r="BS19" s="11" t="s">
        <v>548</v>
      </c>
      <c r="BT19" s="11" t="s">
        <v>194</v>
      </c>
      <c r="BU19" s="11">
        <v>708</v>
      </c>
      <c r="BV19" s="11">
        <v>1000</v>
      </c>
      <c r="BW19" s="11">
        <v>70.8</v>
      </c>
      <c r="CY19" s="11" t="s">
        <v>180</v>
      </c>
      <c r="CZ19" s="11" t="s">
        <v>144</v>
      </c>
      <c r="DA19" s="11" t="s">
        <v>549</v>
      </c>
      <c r="DB19" s="11">
        <v>2007</v>
      </c>
      <c r="DC19" s="11" t="s">
        <v>550</v>
      </c>
      <c r="DD19" s="11" t="s">
        <v>546</v>
      </c>
      <c r="DE19" s="11">
        <v>269</v>
      </c>
      <c r="DF19" s="11">
        <v>400</v>
      </c>
      <c r="DG19" s="11">
        <v>67.25</v>
      </c>
      <c r="FH19" s="12">
        <f t="shared" si="0"/>
        <v>15.0914</v>
      </c>
      <c r="FI19" s="12">
        <f t="shared" si="1"/>
        <v>35.5417</v>
      </c>
      <c r="FJ19" s="12">
        <f t="shared" si="2"/>
        <v>14.16</v>
      </c>
      <c r="FK19" s="12">
        <f t="shared" si="3"/>
        <v>3.3625</v>
      </c>
      <c r="FL19" s="12"/>
      <c r="FM19" s="12">
        <f t="shared" si="4"/>
        <v>68.15559999999999</v>
      </c>
    </row>
    <row r="20" spans="1:169" s="11" customFormat="1" ht="15">
      <c r="A20" s="11">
        <v>19</v>
      </c>
      <c r="B20" s="11" t="s">
        <v>551</v>
      </c>
      <c r="C20" s="11" t="s">
        <v>552</v>
      </c>
      <c r="D20" s="11" t="s">
        <v>553</v>
      </c>
      <c r="E20" s="11" t="s">
        <v>554</v>
      </c>
      <c r="F20" s="11" t="s">
        <v>555</v>
      </c>
      <c r="G20" s="11" t="s">
        <v>155</v>
      </c>
      <c r="H20" s="11" t="s">
        <v>160</v>
      </c>
      <c r="I20" s="11" t="s">
        <v>144</v>
      </c>
      <c r="J20" s="11" t="s">
        <v>144</v>
      </c>
      <c r="K20" s="11" t="s">
        <v>156</v>
      </c>
      <c r="L20" s="11" t="s">
        <v>146</v>
      </c>
      <c r="M20" s="11" t="s">
        <v>146</v>
      </c>
      <c r="N20" s="11" t="s">
        <v>146</v>
      </c>
      <c r="O20" s="11" t="s">
        <v>147</v>
      </c>
      <c r="P20" s="11" t="s">
        <v>147</v>
      </c>
      <c r="Q20" s="11" t="s">
        <v>556</v>
      </c>
      <c r="R20" s="11" t="s">
        <v>557</v>
      </c>
      <c r="S20" s="11" t="s">
        <v>558</v>
      </c>
      <c r="T20" s="11" t="s">
        <v>559</v>
      </c>
      <c r="U20" s="11" t="s">
        <v>192</v>
      </c>
      <c r="V20" s="11" t="s">
        <v>560</v>
      </c>
      <c r="W20" s="11" t="s">
        <v>556</v>
      </c>
      <c r="X20" s="11" t="s">
        <v>557</v>
      </c>
      <c r="Y20" s="11" t="s">
        <v>558</v>
      </c>
      <c r="Z20" s="11" t="s">
        <v>559</v>
      </c>
      <c r="AA20" s="11" t="s">
        <v>192</v>
      </c>
      <c r="AB20" s="11" t="s">
        <v>560</v>
      </c>
      <c r="AC20" s="11" t="s">
        <v>556</v>
      </c>
      <c r="AD20" s="11" t="s">
        <v>557</v>
      </c>
      <c r="AE20" s="11" t="s">
        <v>149</v>
      </c>
      <c r="AF20" s="11" t="s">
        <v>144</v>
      </c>
      <c r="AG20" s="11" t="s">
        <v>561</v>
      </c>
      <c r="AH20" s="11">
        <v>2009</v>
      </c>
      <c r="AI20" s="11" t="s">
        <v>562</v>
      </c>
      <c r="AJ20" s="11" t="s">
        <v>206</v>
      </c>
      <c r="AK20" s="11">
        <v>2186</v>
      </c>
      <c r="AL20" s="11">
        <v>3000</v>
      </c>
      <c r="AM20" s="11">
        <v>72.87</v>
      </c>
      <c r="BF20" s="11" t="s">
        <v>150</v>
      </c>
      <c r="BG20" s="11" t="s">
        <v>144</v>
      </c>
      <c r="BH20" s="11" t="s">
        <v>561</v>
      </c>
      <c r="BI20" s="11">
        <v>2011</v>
      </c>
      <c r="BJ20" s="11" t="s">
        <v>563</v>
      </c>
      <c r="BK20" s="11" t="s">
        <v>206</v>
      </c>
      <c r="BL20" s="11">
        <v>1788</v>
      </c>
      <c r="BM20" s="11">
        <v>2400</v>
      </c>
      <c r="BN20" s="11">
        <v>74.5</v>
      </c>
      <c r="BO20" s="11" t="s">
        <v>153</v>
      </c>
      <c r="BP20" s="11" t="s">
        <v>144</v>
      </c>
      <c r="BQ20" s="11" t="s">
        <v>561</v>
      </c>
      <c r="BR20" s="11">
        <v>2013</v>
      </c>
      <c r="BS20" s="11" t="s">
        <v>564</v>
      </c>
      <c r="BT20" s="11" t="s">
        <v>206</v>
      </c>
      <c r="BU20" s="11">
        <v>978</v>
      </c>
      <c r="BV20" s="11">
        <v>1200</v>
      </c>
      <c r="BW20" s="11">
        <v>81.5</v>
      </c>
      <c r="FH20" s="12">
        <f t="shared" si="0"/>
        <v>14.5733</v>
      </c>
      <c r="FI20" s="12">
        <f t="shared" si="1"/>
        <v>37.25</v>
      </c>
      <c r="FJ20" s="12">
        <f t="shared" si="2"/>
        <v>16.3</v>
      </c>
      <c r="FK20" s="12">
        <f t="shared" si="3"/>
        <v>0</v>
      </c>
      <c r="FL20" s="12"/>
      <c r="FM20" s="12">
        <f t="shared" si="4"/>
        <v>68.1233</v>
      </c>
    </row>
    <row r="21" spans="1:169" s="11" customFormat="1" ht="15">
      <c r="A21" s="11">
        <v>20</v>
      </c>
      <c r="B21" s="11" t="s">
        <v>773</v>
      </c>
      <c r="C21" s="11" t="s">
        <v>199</v>
      </c>
      <c r="D21" s="11" t="s">
        <v>774</v>
      </c>
      <c r="E21" s="11" t="s">
        <v>775</v>
      </c>
      <c r="F21" s="11" t="s">
        <v>776</v>
      </c>
      <c r="G21" s="11" t="s">
        <v>155</v>
      </c>
      <c r="H21" s="11" t="s">
        <v>143</v>
      </c>
      <c r="I21" s="11" t="s">
        <v>144</v>
      </c>
      <c r="J21" s="11" t="s">
        <v>144</v>
      </c>
      <c r="K21" s="11" t="s">
        <v>156</v>
      </c>
      <c r="L21" s="11" t="s">
        <v>146</v>
      </c>
      <c r="M21" s="11" t="s">
        <v>146</v>
      </c>
      <c r="N21" s="11" t="s">
        <v>146</v>
      </c>
      <c r="O21" s="11" t="s">
        <v>147</v>
      </c>
      <c r="P21" s="11" t="s">
        <v>147</v>
      </c>
      <c r="Q21" s="11" t="s">
        <v>777</v>
      </c>
      <c r="R21" s="11" t="s">
        <v>778</v>
      </c>
      <c r="S21" s="11" t="s">
        <v>779</v>
      </c>
      <c r="T21" s="11" t="s">
        <v>780</v>
      </c>
      <c r="U21" s="11" t="s">
        <v>168</v>
      </c>
      <c r="V21" s="11" t="s">
        <v>169</v>
      </c>
      <c r="W21" s="11" t="s">
        <v>777</v>
      </c>
      <c r="X21" s="11" t="s">
        <v>781</v>
      </c>
      <c r="Y21" s="11" t="s">
        <v>779</v>
      </c>
      <c r="Z21" s="11" t="s">
        <v>780</v>
      </c>
      <c r="AA21" s="11" t="s">
        <v>168</v>
      </c>
      <c r="AB21" s="11" t="s">
        <v>169</v>
      </c>
      <c r="AC21" s="11" t="s">
        <v>777</v>
      </c>
      <c r="AD21" s="11" t="s">
        <v>781</v>
      </c>
      <c r="AE21" s="11" t="s">
        <v>149</v>
      </c>
      <c r="AF21" s="11" t="s">
        <v>144</v>
      </c>
      <c r="AG21" s="11" t="s">
        <v>782</v>
      </c>
      <c r="AH21" s="11">
        <v>2005</v>
      </c>
      <c r="AI21" s="11" t="s">
        <v>783</v>
      </c>
      <c r="AJ21" s="11" t="s">
        <v>179</v>
      </c>
      <c r="AK21" s="11">
        <v>1192</v>
      </c>
      <c r="AL21" s="11">
        <v>1450</v>
      </c>
      <c r="AM21" s="11">
        <v>82.21</v>
      </c>
      <c r="BF21" s="11" t="s">
        <v>150</v>
      </c>
      <c r="BG21" s="11" t="s">
        <v>144</v>
      </c>
      <c r="BH21" s="11" t="s">
        <v>784</v>
      </c>
      <c r="BI21" s="11">
        <v>2007</v>
      </c>
      <c r="BJ21" s="11" t="s">
        <v>785</v>
      </c>
      <c r="BK21" s="11" t="s">
        <v>786</v>
      </c>
      <c r="BL21" s="11">
        <v>784</v>
      </c>
      <c r="BM21" s="11">
        <v>1000</v>
      </c>
      <c r="BN21" s="11">
        <v>78.4</v>
      </c>
      <c r="BO21" s="11" t="s">
        <v>153</v>
      </c>
      <c r="BP21" s="11" t="s">
        <v>144</v>
      </c>
      <c r="BQ21" s="11" t="s">
        <v>787</v>
      </c>
      <c r="BR21" s="11">
        <v>2012</v>
      </c>
      <c r="BS21" s="11" t="s">
        <v>788</v>
      </c>
      <c r="BT21" s="11" t="s">
        <v>179</v>
      </c>
      <c r="BU21" s="11">
        <v>624</v>
      </c>
      <c r="BV21" s="11">
        <v>1000</v>
      </c>
      <c r="BW21" s="11">
        <v>62.4</v>
      </c>
      <c r="FH21" s="12">
        <f>_xlfn.IFERROR(ROUND((AK21/AL21*20),4),0)</f>
        <v>16.4414</v>
      </c>
      <c r="FI21" s="12">
        <f>_xlfn.IFERROR(ROUND((BL21/BM21*50),4),0)</f>
        <v>39.2</v>
      </c>
      <c r="FJ21" s="12">
        <f>_xlfn.IFERROR(ROUND((BU21/BV21*20),4),0)</f>
        <v>12.48</v>
      </c>
      <c r="FK21" s="12">
        <f>_xlfn.IFERROR(ROUND((DE21/DF21*5),4),0)</f>
        <v>0</v>
      </c>
      <c r="FL21" s="12"/>
      <c r="FM21" s="12">
        <f>SUM(FH21:FL21)</f>
        <v>68.12140000000001</v>
      </c>
    </row>
    <row r="22" spans="1:169" ht="18" customHeight="1">
      <c r="A22" s="11">
        <v>21</v>
      </c>
      <c r="B22" s="11" t="s">
        <v>789</v>
      </c>
      <c r="C22" s="11" t="s">
        <v>790</v>
      </c>
      <c r="D22" s="11" t="s">
        <v>791</v>
      </c>
      <c r="E22" s="11" t="s">
        <v>792</v>
      </c>
      <c r="F22" s="11" t="s">
        <v>793</v>
      </c>
      <c r="G22" s="11" t="s">
        <v>155</v>
      </c>
      <c r="H22" s="11" t="s">
        <v>160</v>
      </c>
      <c r="I22" s="11" t="s">
        <v>144</v>
      </c>
      <c r="J22" s="11" t="s">
        <v>144</v>
      </c>
      <c r="K22" s="11" t="s">
        <v>156</v>
      </c>
      <c r="L22" s="11" t="s">
        <v>146</v>
      </c>
      <c r="M22" s="11" t="s">
        <v>146</v>
      </c>
      <c r="N22" s="11" t="s">
        <v>146</v>
      </c>
      <c r="O22" s="11" t="s">
        <v>147</v>
      </c>
      <c r="P22" s="11" t="s">
        <v>147</v>
      </c>
      <c r="Q22" s="11" t="s">
        <v>794</v>
      </c>
      <c r="R22" s="11" t="s">
        <v>795</v>
      </c>
      <c r="S22" s="11" t="s">
        <v>796</v>
      </c>
      <c r="T22" s="11" t="s">
        <v>170</v>
      </c>
      <c r="U22" s="11" t="s">
        <v>170</v>
      </c>
      <c r="V22" s="11" t="s">
        <v>797</v>
      </c>
      <c r="W22" s="11" t="s">
        <v>794</v>
      </c>
      <c r="X22" s="11" t="s">
        <v>795</v>
      </c>
      <c r="Y22" s="11" t="s">
        <v>796</v>
      </c>
      <c r="Z22" s="11" t="s">
        <v>170</v>
      </c>
      <c r="AA22" s="11" t="s">
        <v>170</v>
      </c>
      <c r="AB22" s="11" t="s">
        <v>797</v>
      </c>
      <c r="AC22" s="11" t="s">
        <v>794</v>
      </c>
      <c r="AD22" s="11" t="s">
        <v>795</v>
      </c>
      <c r="AE22" s="11" t="s">
        <v>149</v>
      </c>
      <c r="AF22" s="11" t="s">
        <v>144</v>
      </c>
      <c r="AG22" s="11" t="s">
        <v>798</v>
      </c>
      <c r="AH22" s="11">
        <v>2007</v>
      </c>
      <c r="AI22" s="11" t="s">
        <v>799</v>
      </c>
      <c r="AJ22" s="11" t="s">
        <v>800</v>
      </c>
      <c r="AK22" s="11">
        <v>1608</v>
      </c>
      <c r="AL22" s="11">
        <v>2000</v>
      </c>
      <c r="AM22" s="11">
        <v>80.4</v>
      </c>
      <c r="AN22" s="11"/>
      <c r="AO22" s="11"/>
      <c r="AP22" s="11"/>
      <c r="BF22" s="11" t="s">
        <v>150</v>
      </c>
      <c r="BG22" s="11" t="s">
        <v>144</v>
      </c>
      <c r="BH22" s="11" t="s">
        <v>801</v>
      </c>
      <c r="BI22" s="11">
        <v>2009</v>
      </c>
      <c r="BJ22" s="11" t="s">
        <v>151</v>
      </c>
      <c r="BK22" s="11" t="s">
        <v>800</v>
      </c>
      <c r="BL22" s="11">
        <v>1501</v>
      </c>
      <c r="BM22" s="11">
        <v>2000</v>
      </c>
      <c r="BN22" s="11">
        <v>75.05</v>
      </c>
      <c r="BO22" s="11" t="s">
        <v>153</v>
      </c>
      <c r="BP22" s="11" t="s">
        <v>144</v>
      </c>
      <c r="BQ22" s="11" t="s">
        <v>802</v>
      </c>
      <c r="BR22" s="11">
        <v>2011</v>
      </c>
      <c r="BS22" s="11" t="s">
        <v>803</v>
      </c>
      <c r="BT22" s="11" t="s">
        <v>204</v>
      </c>
      <c r="BU22" s="11">
        <v>798</v>
      </c>
      <c r="BV22" s="11">
        <v>1100</v>
      </c>
      <c r="BW22" s="11">
        <v>72.55</v>
      </c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2">
        <f>_xlfn.IFERROR(ROUND((AK22/AL22*20),4),0)</f>
        <v>16.08</v>
      </c>
      <c r="FI22" s="12">
        <f>_xlfn.IFERROR(ROUND((BL22/BM22*50),4),0)</f>
        <v>37.525</v>
      </c>
      <c r="FJ22" s="12">
        <f>_xlfn.IFERROR(ROUND((BU22/BV22*20),4),0)</f>
        <v>14.5091</v>
      </c>
      <c r="FK22" s="12">
        <f>_xlfn.IFERROR(ROUND((DE22/DF22*5),4),0)</f>
        <v>0</v>
      </c>
      <c r="FL22" s="12"/>
      <c r="FM22" s="12">
        <f>SUM(FH22:FL22)</f>
        <v>68.1141</v>
      </c>
    </row>
    <row r="29" ht="18" customHeight="1">
      <c r="A29" s="1" t="s">
        <v>804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M7"/>
  <sheetViews>
    <sheetView zoomScalePageLayoutView="0" workbookViewId="0" topLeftCell="A1">
      <selection activeCell="D10" sqref="D10"/>
    </sheetView>
  </sheetViews>
  <sheetFormatPr defaultColWidth="9.140625" defaultRowHeight="18" customHeight="1"/>
  <cols>
    <col min="1" max="1" width="7.140625" style="1" bestFit="1" customWidth="1"/>
    <col min="2" max="2" width="21.8515625" style="1" bestFit="1" customWidth="1"/>
    <col min="3" max="3" width="19.00390625" style="1" bestFit="1" customWidth="1"/>
    <col min="4" max="4" width="15.7109375" style="1" bestFit="1" customWidth="1"/>
    <col min="5" max="5" width="16.421875" style="1" bestFit="1" customWidth="1"/>
    <col min="6" max="6" width="11.28125" style="1" bestFit="1" customWidth="1"/>
    <col min="7" max="7" width="8.140625" style="1" bestFit="1" customWidth="1"/>
    <col min="8" max="8" width="15.00390625" style="1" bestFit="1" customWidth="1"/>
    <col min="9" max="9" width="17.00390625" style="1" bestFit="1" customWidth="1"/>
    <col min="10" max="10" width="13.28125" style="1" bestFit="1" customWidth="1"/>
    <col min="11" max="11" width="14.421875" style="1" bestFit="1" customWidth="1"/>
    <col min="12" max="12" width="15.28125" style="1" bestFit="1" customWidth="1"/>
    <col min="13" max="13" width="18.8515625" style="1" bestFit="1" customWidth="1"/>
    <col min="14" max="14" width="17.28125" style="1" bestFit="1" customWidth="1"/>
    <col min="15" max="15" width="14.7109375" style="1" bestFit="1" customWidth="1"/>
    <col min="16" max="16" width="14.57421875" style="1" bestFit="1" customWidth="1"/>
    <col min="17" max="17" width="11.00390625" style="1" bestFit="1" customWidth="1"/>
    <col min="18" max="18" width="29.421875" style="1" bestFit="1" customWidth="1"/>
    <col min="19" max="19" width="52.8515625" style="1" bestFit="1" customWidth="1"/>
    <col min="20" max="20" width="11.57421875" style="1" bestFit="1" customWidth="1"/>
    <col min="21" max="21" width="12.57421875" style="1" bestFit="1" customWidth="1"/>
    <col min="22" max="22" width="11.421875" style="1" bestFit="1" customWidth="1"/>
    <col min="23" max="23" width="13.8515625" style="1" bestFit="1" customWidth="1"/>
    <col min="24" max="24" width="29.421875" style="1" bestFit="1" customWidth="1"/>
    <col min="25" max="25" width="52.8515625" style="1" bestFit="1" customWidth="1"/>
    <col min="26" max="26" width="11.57421875" style="1" bestFit="1" customWidth="1"/>
    <col min="27" max="27" width="12.57421875" style="1" bestFit="1" customWidth="1"/>
    <col min="28" max="28" width="11.421875" style="1" bestFit="1" customWidth="1"/>
    <col min="29" max="29" width="13.8515625" style="1" bestFit="1" customWidth="1"/>
    <col min="30" max="30" width="29.421875" style="1" bestFit="1" customWidth="1"/>
    <col min="31" max="31" width="26.421875" style="1" bestFit="1" customWidth="1"/>
    <col min="32" max="32" width="30.421875" style="1" bestFit="1" customWidth="1"/>
    <col min="33" max="33" width="20.140625" style="1" bestFit="1" customWidth="1"/>
    <col min="34" max="34" width="25.140625" style="1" bestFit="1" customWidth="1"/>
    <col min="35" max="35" width="42.140625" style="1" bestFit="1" customWidth="1"/>
    <col min="36" max="36" width="32.421875" style="1" bestFit="1" customWidth="1"/>
    <col min="37" max="37" width="28.140625" style="1" bestFit="1" customWidth="1"/>
    <col min="38" max="39" width="24.7109375" style="1" bestFit="1" customWidth="1"/>
    <col min="40" max="40" width="30.00390625" style="1" bestFit="1" customWidth="1"/>
    <col min="41" max="41" width="34.00390625" style="1" bestFit="1" customWidth="1"/>
    <col min="42" max="42" width="23.7109375" style="1" bestFit="1" customWidth="1"/>
    <col min="43" max="43" width="28.7109375" style="11" bestFit="1" customWidth="1"/>
    <col min="44" max="44" width="25.28125" style="11" bestFit="1" customWidth="1"/>
    <col min="45" max="45" width="34.421875" style="11" bestFit="1" customWidth="1"/>
    <col min="46" max="46" width="31.7109375" style="11" bestFit="1" customWidth="1"/>
    <col min="47" max="48" width="28.28125" style="11" bestFit="1" customWidth="1"/>
    <col min="49" max="49" width="31.140625" style="11" bestFit="1" customWidth="1"/>
    <col min="50" max="50" width="35.140625" style="11" bestFit="1" customWidth="1"/>
    <col min="51" max="51" width="24.8515625" style="11" bestFit="1" customWidth="1"/>
    <col min="52" max="52" width="30.00390625" style="11" bestFit="1" customWidth="1"/>
    <col min="53" max="53" width="26.57421875" style="11" bestFit="1" customWidth="1"/>
    <col min="54" max="54" width="35.57421875" style="11" bestFit="1" customWidth="1"/>
    <col min="55" max="55" width="32.8515625" style="11" bestFit="1" customWidth="1"/>
    <col min="56" max="57" width="29.421875" style="11" bestFit="1" customWidth="1"/>
    <col min="58" max="58" width="31.421875" style="11" bestFit="1" customWidth="1"/>
    <col min="59" max="59" width="35.421875" style="11" bestFit="1" customWidth="1"/>
    <col min="60" max="60" width="25.140625" style="11" bestFit="1" customWidth="1"/>
    <col min="61" max="61" width="30.28125" style="1" bestFit="1" customWidth="1"/>
    <col min="62" max="62" width="26.8515625" style="1" bestFit="1" customWidth="1"/>
    <col min="63" max="63" width="35.8515625" style="1" bestFit="1" customWidth="1"/>
    <col min="64" max="64" width="33.140625" style="1" bestFit="1" customWidth="1"/>
    <col min="65" max="66" width="29.8515625" style="1" bestFit="1" customWidth="1"/>
    <col min="67" max="67" width="19.8515625" style="1" bestFit="1" customWidth="1"/>
    <col min="68" max="68" width="23.8515625" style="1" bestFit="1" customWidth="1"/>
    <col min="69" max="69" width="18.140625" style="1" bestFit="1" customWidth="1"/>
    <col min="70" max="70" width="18.7109375" style="1" bestFit="1" customWidth="1"/>
    <col min="71" max="71" width="63.8515625" style="1" bestFit="1" customWidth="1"/>
    <col min="72" max="72" width="32.421875" style="1" bestFit="1" customWidth="1"/>
    <col min="73" max="73" width="21.7109375" style="1" bestFit="1" customWidth="1"/>
    <col min="74" max="75" width="18.28125" style="1" bestFit="1" customWidth="1"/>
    <col min="76" max="76" width="20.57421875" style="1" bestFit="1" customWidth="1"/>
    <col min="77" max="77" width="24.57421875" style="1" bestFit="1" customWidth="1"/>
    <col min="78" max="78" width="14.421875" style="1" bestFit="1" customWidth="1"/>
    <col min="79" max="79" width="19.421875" style="1" bestFit="1" customWidth="1"/>
    <col min="80" max="80" width="16.00390625" style="1" bestFit="1" customWidth="1"/>
    <col min="81" max="81" width="25.00390625" style="1" bestFit="1" customWidth="1"/>
    <col min="82" max="82" width="22.421875" style="1" bestFit="1" customWidth="1"/>
    <col min="83" max="84" width="19.00390625" style="1" bestFit="1" customWidth="1"/>
    <col min="85" max="85" width="38.8515625" style="1" bestFit="1" customWidth="1"/>
    <col min="86" max="86" width="42.8515625" style="1" bestFit="1" customWidth="1"/>
    <col min="87" max="87" width="32.57421875" style="1" bestFit="1" customWidth="1"/>
    <col min="88" max="88" width="37.57421875" style="1" bestFit="1" customWidth="1"/>
    <col min="89" max="89" width="34.28125" style="1" bestFit="1" customWidth="1"/>
    <col min="90" max="90" width="43.28125" style="1" bestFit="1" customWidth="1"/>
    <col min="91" max="91" width="40.57421875" style="1" bestFit="1" customWidth="1"/>
    <col min="92" max="93" width="37.140625" style="1" bestFit="1" customWidth="1"/>
    <col min="94" max="94" width="36.28125" style="1" bestFit="1" customWidth="1"/>
    <col min="95" max="95" width="40.28125" style="1" bestFit="1" customWidth="1"/>
    <col min="96" max="96" width="30.140625" style="1" bestFit="1" customWidth="1"/>
    <col min="97" max="97" width="35.140625" style="1" bestFit="1" customWidth="1"/>
    <col min="98" max="98" width="31.7109375" style="1" bestFit="1" customWidth="1"/>
    <col min="99" max="99" width="40.7109375" style="1" bestFit="1" customWidth="1"/>
    <col min="100" max="100" width="38.140625" style="1" bestFit="1" customWidth="1"/>
    <col min="101" max="102" width="34.7109375" style="1" bestFit="1" customWidth="1"/>
    <col min="103" max="103" width="21.421875" style="1" bestFit="1" customWidth="1"/>
    <col min="104" max="104" width="25.28125" style="1" bestFit="1" customWidth="1"/>
    <col min="105" max="105" width="15.140625" style="1" bestFit="1" customWidth="1"/>
    <col min="106" max="106" width="20.140625" style="1" bestFit="1" customWidth="1"/>
    <col min="107" max="107" width="16.7109375" style="1" bestFit="1" customWidth="1"/>
    <col min="108" max="108" width="25.8515625" style="1" bestFit="1" customWidth="1"/>
    <col min="109" max="109" width="23.140625" style="1" bestFit="1" customWidth="1"/>
    <col min="110" max="111" width="19.7109375" style="1" bestFit="1" customWidth="1"/>
    <col min="112" max="112" width="29.421875" style="1" bestFit="1" customWidth="1"/>
    <col min="113" max="113" width="33.421875" style="1" bestFit="1" customWidth="1"/>
    <col min="114" max="114" width="23.28125" style="1" bestFit="1" customWidth="1"/>
    <col min="115" max="115" width="28.28125" style="1" bestFit="1" customWidth="1"/>
    <col min="116" max="116" width="24.8515625" style="1" bestFit="1" customWidth="1"/>
    <col min="117" max="117" width="34.00390625" style="1" bestFit="1" customWidth="1"/>
    <col min="118" max="118" width="31.28125" style="1" bestFit="1" customWidth="1"/>
    <col min="119" max="120" width="27.8515625" style="1" bestFit="1" customWidth="1"/>
    <col min="121" max="121" width="20.140625" style="1" bestFit="1" customWidth="1"/>
    <col min="122" max="122" width="14.00390625" style="1" bestFit="1" customWidth="1"/>
    <col min="123" max="123" width="19.00390625" style="1" bestFit="1" customWidth="1"/>
    <col min="124" max="124" width="15.57421875" style="1" bestFit="1" customWidth="1"/>
    <col min="125" max="125" width="24.57421875" style="1" bestFit="1" customWidth="1"/>
    <col min="126" max="126" width="34.28125" style="1" bestFit="1" customWidth="1"/>
    <col min="127" max="127" width="38.28125" style="1" bestFit="1" customWidth="1"/>
    <col min="128" max="128" width="33.00390625" style="1" bestFit="1" customWidth="1"/>
    <col min="129" max="129" width="36.00390625" style="1" bestFit="1" customWidth="1"/>
    <col min="130" max="131" width="32.57421875" style="1" bestFit="1" customWidth="1"/>
    <col min="132" max="132" width="14.421875" style="1" bestFit="1" customWidth="1"/>
    <col min="133" max="133" width="16.140625" style="1" bestFit="1" customWidth="1"/>
    <col min="134" max="134" width="17.8515625" style="1" bestFit="1" customWidth="1"/>
    <col min="135" max="135" width="35.8515625" style="1" bestFit="1" customWidth="1"/>
    <col min="136" max="136" width="13.57421875" style="1" bestFit="1" customWidth="1"/>
    <col min="137" max="137" width="15.00390625" style="1" bestFit="1" customWidth="1"/>
    <col min="138" max="138" width="27.140625" style="1" bestFit="1" customWidth="1"/>
    <col min="139" max="139" width="5.8515625" style="1" bestFit="1" customWidth="1"/>
    <col min="140" max="140" width="8.00390625" style="1" bestFit="1" customWidth="1"/>
    <col min="141" max="141" width="13.57421875" style="1" bestFit="1" customWidth="1"/>
    <col min="142" max="142" width="22.7109375" style="1" bestFit="1" customWidth="1"/>
    <col min="143" max="143" width="17.00390625" style="1" bestFit="1" customWidth="1"/>
    <col min="144" max="144" width="17.8515625" style="1" bestFit="1" customWidth="1"/>
    <col min="145" max="145" width="18.00390625" style="1" bestFit="1" customWidth="1"/>
    <col min="146" max="146" width="13.57421875" style="1" bestFit="1" customWidth="1"/>
    <col min="147" max="147" width="17.28125" style="1" bestFit="1" customWidth="1"/>
    <col min="148" max="148" width="17.00390625" style="1" bestFit="1" customWidth="1"/>
    <col min="149" max="149" width="17.8515625" style="1" bestFit="1" customWidth="1"/>
    <col min="150" max="150" width="18.00390625" style="1" bestFit="1" customWidth="1"/>
    <col min="151" max="151" width="13.57421875" style="1" bestFit="1" customWidth="1"/>
    <col min="152" max="152" width="14.7109375" style="1" bestFit="1" customWidth="1"/>
    <col min="153" max="153" width="10.8515625" style="1" bestFit="1" customWidth="1"/>
    <col min="154" max="154" width="19.57421875" style="1" bestFit="1" customWidth="1"/>
    <col min="155" max="155" width="9.00390625" style="1" bestFit="1" customWidth="1"/>
    <col min="156" max="156" width="18.00390625" style="1" bestFit="1" customWidth="1"/>
    <col min="157" max="157" width="13.57421875" style="1" bestFit="1" customWidth="1"/>
    <col min="158" max="158" width="14.57421875" style="1" bestFit="1" customWidth="1"/>
    <col min="159" max="159" width="41.00390625" style="1" bestFit="1" customWidth="1"/>
    <col min="160" max="160" width="34.140625" style="1" bestFit="1" customWidth="1"/>
    <col min="161" max="161" width="6.140625" style="1" bestFit="1" customWidth="1"/>
    <col min="162" max="162" width="8.57421875" style="1" bestFit="1" customWidth="1"/>
    <col min="163" max="163" width="5.57421875" style="1" bestFit="1" customWidth="1"/>
    <col min="164" max="164" width="26.57421875" style="1" bestFit="1" customWidth="1"/>
    <col min="165" max="165" width="31.28125" style="1" bestFit="1" customWidth="1"/>
    <col min="166" max="166" width="19.00390625" style="1" bestFit="1" customWidth="1"/>
    <col min="167" max="167" width="20.28125" style="1" bestFit="1" customWidth="1"/>
    <col min="168" max="168" width="14.421875" style="1" bestFit="1" customWidth="1"/>
    <col min="169" max="169" width="14.8515625" style="1" bestFit="1" customWidth="1"/>
    <col min="170" max="16384" width="9.140625" style="1" customWidth="1"/>
  </cols>
  <sheetData>
    <row r="1" spans="1:169" s="11" customFormat="1" ht="19.5" customHeight="1">
      <c r="A1" s="5" t="s">
        <v>251</v>
      </c>
      <c r="B1" s="5" t="s">
        <v>0</v>
      </c>
      <c r="C1" s="5" t="s">
        <v>1</v>
      </c>
      <c r="D1" s="5" t="s">
        <v>2</v>
      </c>
      <c r="E1" s="5" t="s">
        <v>3</v>
      </c>
      <c r="F1" s="5" t="s">
        <v>4</v>
      </c>
      <c r="G1" s="5" t="s">
        <v>5</v>
      </c>
      <c r="H1" s="5" t="s">
        <v>6</v>
      </c>
      <c r="I1" s="5" t="s">
        <v>7</v>
      </c>
      <c r="J1" s="5" t="s">
        <v>8</v>
      </c>
      <c r="K1" s="5" t="s">
        <v>9</v>
      </c>
      <c r="L1" s="5" t="s">
        <v>10</v>
      </c>
      <c r="M1" s="5" t="s">
        <v>11</v>
      </c>
      <c r="N1" s="5" t="s">
        <v>12</v>
      </c>
      <c r="O1" s="5" t="s">
        <v>13</v>
      </c>
      <c r="P1" s="5" t="s">
        <v>14</v>
      </c>
      <c r="Q1" s="5" t="s">
        <v>15</v>
      </c>
      <c r="R1" s="5" t="s">
        <v>16</v>
      </c>
      <c r="S1" s="5" t="s">
        <v>17</v>
      </c>
      <c r="T1" s="5" t="s">
        <v>18</v>
      </c>
      <c r="U1" s="5" t="s">
        <v>19</v>
      </c>
      <c r="V1" s="5" t="s">
        <v>20</v>
      </c>
      <c r="W1" s="5" t="s">
        <v>21</v>
      </c>
      <c r="X1" s="5" t="s">
        <v>22</v>
      </c>
      <c r="Y1" s="5" t="s">
        <v>17</v>
      </c>
      <c r="Z1" s="5" t="s">
        <v>18</v>
      </c>
      <c r="AA1" s="5" t="s">
        <v>19</v>
      </c>
      <c r="AB1" s="5" t="s">
        <v>20</v>
      </c>
      <c r="AC1" s="5" t="s">
        <v>21</v>
      </c>
      <c r="AD1" s="5" t="s">
        <v>22</v>
      </c>
      <c r="AE1" s="5" t="s">
        <v>23</v>
      </c>
      <c r="AF1" s="5" t="s">
        <v>24</v>
      </c>
      <c r="AG1" s="5" t="s">
        <v>25</v>
      </c>
      <c r="AH1" s="5" t="s">
        <v>26</v>
      </c>
      <c r="AI1" s="5" t="s">
        <v>27</v>
      </c>
      <c r="AJ1" s="5" t="s">
        <v>28</v>
      </c>
      <c r="AK1" s="5" t="s">
        <v>29</v>
      </c>
      <c r="AL1" s="5" t="s">
        <v>30</v>
      </c>
      <c r="AM1" s="5" t="s">
        <v>31</v>
      </c>
      <c r="AN1" s="5" t="s">
        <v>32</v>
      </c>
      <c r="AO1" s="5" t="s">
        <v>33</v>
      </c>
      <c r="AP1" s="5" t="s">
        <v>34</v>
      </c>
      <c r="AQ1" s="5" t="s">
        <v>35</v>
      </c>
      <c r="AR1" s="5" t="s">
        <v>36</v>
      </c>
      <c r="AS1" s="5" t="s">
        <v>37</v>
      </c>
      <c r="AT1" s="5" t="s">
        <v>38</v>
      </c>
      <c r="AU1" s="5" t="s">
        <v>39</v>
      </c>
      <c r="AV1" s="5" t="s">
        <v>40</v>
      </c>
      <c r="AW1" s="5" t="s">
        <v>41</v>
      </c>
      <c r="AX1" s="5" t="s">
        <v>42</v>
      </c>
      <c r="AY1" s="5" t="s">
        <v>43</v>
      </c>
      <c r="AZ1" s="5" t="s">
        <v>44</v>
      </c>
      <c r="BA1" s="5" t="s">
        <v>45</v>
      </c>
      <c r="BB1" s="5" t="s">
        <v>46</v>
      </c>
      <c r="BC1" s="5" t="s">
        <v>47</v>
      </c>
      <c r="BD1" s="5" t="s">
        <v>48</v>
      </c>
      <c r="BE1" s="5" t="s">
        <v>49</v>
      </c>
      <c r="BF1" s="5" t="s">
        <v>50</v>
      </c>
      <c r="BG1" s="5" t="s">
        <v>51</v>
      </c>
      <c r="BH1" s="5" t="s">
        <v>52</v>
      </c>
      <c r="BI1" s="5" t="s">
        <v>53</v>
      </c>
      <c r="BJ1" s="5" t="s">
        <v>54</v>
      </c>
      <c r="BK1" s="5" t="s">
        <v>55</v>
      </c>
      <c r="BL1" s="5" t="s">
        <v>56</v>
      </c>
      <c r="BM1" s="5" t="s">
        <v>57</v>
      </c>
      <c r="BN1" s="5" t="s">
        <v>58</v>
      </c>
      <c r="BO1" s="5" t="s">
        <v>59</v>
      </c>
      <c r="BP1" s="5" t="s">
        <v>60</v>
      </c>
      <c r="BQ1" s="5" t="s">
        <v>61</v>
      </c>
      <c r="BR1" s="5" t="s">
        <v>62</v>
      </c>
      <c r="BS1" s="5" t="s">
        <v>63</v>
      </c>
      <c r="BT1" s="5" t="s">
        <v>64</v>
      </c>
      <c r="BU1" s="5" t="s">
        <v>65</v>
      </c>
      <c r="BV1" s="5" t="s">
        <v>66</v>
      </c>
      <c r="BW1" s="5" t="s">
        <v>67</v>
      </c>
      <c r="BX1" s="5" t="s">
        <v>68</v>
      </c>
      <c r="BY1" s="5" t="s">
        <v>69</v>
      </c>
      <c r="BZ1" s="5" t="s">
        <v>70</v>
      </c>
      <c r="CA1" s="5" t="s">
        <v>71</v>
      </c>
      <c r="CB1" s="5" t="s">
        <v>72</v>
      </c>
      <c r="CC1" s="5" t="s">
        <v>73</v>
      </c>
      <c r="CD1" s="5" t="s">
        <v>74</v>
      </c>
      <c r="CE1" s="5" t="s">
        <v>75</v>
      </c>
      <c r="CF1" s="5" t="s">
        <v>76</v>
      </c>
      <c r="CG1" s="5" t="s">
        <v>77</v>
      </c>
      <c r="CH1" s="5" t="s">
        <v>78</v>
      </c>
      <c r="CI1" s="5" t="s">
        <v>79</v>
      </c>
      <c r="CJ1" s="5" t="s">
        <v>80</v>
      </c>
      <c r="CK1" s="5" t="s">
        <v>81</v>
      </c>
      <c r="CL1" s="5" t="s">
        <v>82</v>
      </c>
      <c r="CM1" s="5" t="s">
        <v>83</v>
      </c>
      <c r="CN1" s="5" t="s">
        <v>84</v>
      </c>
      <c r="CO1" s="5" t="s">
        <v>85</v>
      </c>
      <c r="CP1" s="5" t="s">
        <v>86</v>
      </c>
      <c r="CQ1" s="5" t="s">
        <v>87</v>
      </c>
      <c r="CR1" s="5" t="s">
        <v>88</v>
      </c>
      <c r="CS1" s="5" t="s">
        <v>89</v>
      </c>
      <c r="CT1" s="5" t="s">
        <v>90</v>
      </c>
      <c r="CU1" s="5" t="s">
        <v>91</v>
      </c>
      <c r="CV1" s="5" t="s">
        <v>92</v>
      </c>
      <c r="CW1" s="5" t="s">
        <v>93</v>
      </c>
      <c r="CX1" s="5" t="s">
        <v>94</v>
      </c>
      <c r="CY1" s="5" t="s">
        <v>95</v>
      </c>
      <c r="CZ1" s="5" t="s">
        <v>96</v>
      </c>
      <c r="DA1" s="5" t="s">
        <v>97</v>
      </c>
      <c r="DB1" s="5" t="s">
        <v>98</v>
      </c>
      <c r="DC1" s="5" t="s">
        <v>99</v>
      </c>
      <c r="DD1" s="5" t="s">
        <v>100</v>
      </c>
      <c r="DE1" s="5" t="s">
        <v>101</v>
      </c>
      <c r="DF1" s="5" t="s">
        <v>102</v>
      </c>
      <c r="DG1" s="5" t="s">
        <v>103</v>
      </c>
      <c r="DH1" s="5" t="s">
        <v>104</v>
      </c>
      <c r="DI1" s="5" t="s">
        <v>105</v>
      </c>
      <c r="DJ1" s="5" t="s">
        <v>106</v>
      </c>
      <c r="DK1" s="5" t="s">
        <v>107</v>
      </c>
      <c r="DL1" s="5" t="s">
        <v>108</v>
      </c>
      <c r="DM1" s="5" t="s">
        <v>109</v>
      </c>
      <c r="DN1" s="5" t="s">
        <v>110</v>
      </c>
      <c r="DO1" s="5" t="s">
        <v>111</v>
      </c>
      <c r="DP1" s="5" t="s">
        <v>112</v>
      </c>
      <c r="DQ1" s="5" t="s">
        <v>113</v>
      </c>
      <c r="DR1" s="5" t="s">
        <v>114</v>
      </c>
      <c r="DS1" s="5" t="s">
        <v>115</v>
      </c>
      <c r="DT1" s="5" t="s">
        <v>116</v>
      </c>
      <c r="DU1" s="5" t="s">
        <v>117</v>
      </c>
      <c r="DV1" s="5" t="s">
        <v>118</v>
      </c>
      <c r="DW1" s="5" t="s">
        <v>119</v>
      </c>
      <c r="DX1" s="5" t="s">
        <v>120</v>
      </c>
      <c r="DY1" s="5" t="s">
        <v>121</v>
      </c>
      <c r="DZ1" s="5" t="s">
        <v>122</v>
      </c>
      <c r="EA1" s="5" t="s">
        <v>123</v>
      </c>
      <c r="EB1" s="5" t="s">
        <v>9</v>
      </c>
      <c r="EC1" s="5" t="s">
        <v>124</v>
      </c>
      <c r="ED1" s="5" t="s">
        <v>125</v>
      </c>
      <c r="EE1" s="5" t="s">
        <v>126</v>
      </c>
      <c r="EF1" s="5" t="s">
        <v>127</v>
      </c>
      <c r="EG1" s="5" t="s">
        <v>128</v>
      </c>
      <c r="EH1" s="5" t="s">
        <v>129</v>
      </c>
      <c r="EI1" s="5" t="s">
        <v>130</v>
      </c>
      <c r="EJ1" s="5" t="s">
        <v>131</v>
      </c>
      <c r="EK1" s="5" t="s">
        <v>127</v>
      </c>
      <c r="EL1" s="5" t="s">
        <v>132</v>
      </c>
      <c r="EM1" s="5" t="s">
        <v>133</v>
      </c>
      <c r="EN1" s="5" t="s">
        <v>125</v>
      </c>
      <c r="EO1" s="5" t="s">
        <v>126</v>
      </c>
      <c r="EP1" s="5" t="s">
        <v>127</v>
      </c>
      <c r="EQ1" s="5" t="s">
        <v>12</v>
      </c>
      <c r="ER1" s="5" t="s">
        <v>133</v>
      </c>
      <c r="ES1" s="5" t="s">
        <v>125</v>
      </c>
      <c r="ET1" s="5" t="s">
        <v>126</v>
      </c>
      <c r="EU1" s="5" t="s">
        <v>127</v>
      </c>
      <c r="EV1" s="5" t="s">
        <v>13</v>
      </c>
      <c r="EW1" s="5" t="s">
        <v>134</v>
      </c>
      <c r="EX1" s="5" t="s">
        <v>135</v>
      </c>
      <c r="EY1" s="5" t="s">
        <v>136</v>
      </c>
      <c r="EZ1" s="5" t="s">
        <v>126</v>
      </c>
      <c r="FA1" s="5" t="s">
        <v>127</v>
      </c>
      <c r="FB1" s="5" t="s">
        <v>14</v>
      </c>
      <c r="FC1" s="5" t="s">
        <v>137</v>
      </c>
      <c r="FD1" s="5" t="s">
        <v>138</v>
      </c>
      <c r="FE1" s="5" t="s">
        <v>139</v>
      </c>
      <c r="FF1" s="5" t="s">
        <v>140</v>
      </c>
      <c r="FG1" s="5" t="s">
        <v>141</v>
      </c>
      <c r="FH1" s="6" t="s">
        <v>252</v>
      </c>
      <c r="FI1" s="6" t="s">
        <v>253</v>
      </c>
      <c r="FJ1" s="6" t="s">
        <v>254</v>
      </c>
      <c r="FK1" s="6" t="s">
        <v>255</v>
      </c>
      <c r="FL1" s="6" t="s">
        <v>256</v>
      </c>
      <c r="FM1" s="6" t="s">
        <v>250</v>
      </c>
    </row>
    <row r="2" spans="1:169" s="11" customFormat="1" ht="15">
      <c r="A2" s="11">
        <v>1</v>
      </c>
      <c r="B2" s="11" t="s">
        <v>565</v>
      </c>
      <c r="C2" s="11" t="s">
        <v>566</v>
      </c>
      <c r="D2" s="11" t="s">
        <v>567</v>
      </c>
      <c r="E2" s="11" t="s">
        <v>568</v>
      </c>
      <c r="F2" s="11" t="s">
        <v>569</v>
      </c>
      <c r="G2" s="11" t="s">
        <v>142</v>
      </c>
      <c r="H2" s="11" t="s">
        <v>160</v>
      </c>
      <c r="I2" s="11" t="s">
        <v>144</v>
      </c>
      <c r="J2" s="11" t="s">
        <v>144</v>
      </c>
      <c r="K2" s="11" t="s">
        <v>161</v>
      </c>
      <c r="L2" s="11" t="s">
        <v>146</v>
      </c>
      <c r="M2" s="11" t="s">
        <v>146</v>
      </c>
      <c r="N2" s="11" t="s">
        <v>146</v>
      </c>
      <c r="O2" s="11" t="s">
        <v>147</v>
      </c>
      <c r="P2" s="11" t="s">
        <v>147</v>
      </c>
      <c r="Q2" s="11" t="s">
        <v>570</v>
      </c>
      <c r="R2" s="11" t="s">
        <v>571</v>
      </c>
      <c r="S2" s="11" t="s">
        <v>572</v>
      </c>
      <c r="T2" s="11" t="s">
        <v>175</v>
      </c>
      <c r="U2" s="11" t="s">
        <v>176</v>
      </c>
      <c r="V2" s="11" t="s">
        <v>573</v>
      </c>
      <c r="W2" s="11" t="s">
        <v>570</v>
      </c>
      <c r="X2" s="11" t="s">
        <v>574</v>
      </c>
      <c r="Y2" s="11" t="s">
        <v>572</v>
      </c>
      <c r="Z2" s="11" t="s">
        <v>175</v>
      </c>
      <c r="AA2" s="11" t="s">
        <v>176</v>
      </c>
      <c r="AB2" s="11" t="s">
        <v>573</v>
      </c>
      <c r="AC2" s="11" t="s">
        <v>570</v>
      </c>
      <c r="AD2" s="11" t="s">
        <v>574</v>
      </c>
      <c r="AE2" s="11" t="s">
        <v>149</v>
      </c>
      <c r="AF2" s="11" t="s">
        <v>144</v>
      </c>
      <c r="AG2" s="11" t="s">
        <v>575</v>
      </c>
      <c r="AH2" s="11">
        <v>2009</v>
      </c>
      <c r="AI2" s="11" t="s">
        <v>576</v>
      </c>
      <c r="AJ2" s="11" t="s">
        <v>212</v>
      </c>
      <c r="AK2" s="11">
        <v>1439</v>
      </c>
      <c r="AL2" s="11">
        <v>2000</v>
      </c>
      <c r="AM2" s="11">
        <v>71.95</v>
      </c>
      <c r="BF2" s="11" t="s">
        <v>150</v>
      </c>
      <c r="BG2" s="11" t="s">
        <v>144</v>
      </c>
      <c r="BH2" s="11" t="s">
        <v>577</v>
      </c>
      <c r="BI2" s="11">
        <v>2011</v>
      </c>
      <c r="BJ2" s="11" t="s">
        <v>151</v>
      </c>
      <c r="BK2" s="11" t="s">
        <v>212</v>
      </c>
      <c r="BL2" s="11">
        <v>1363</v>
      </c>
      <c r="BM2" s="11">
        <v>2000</v>
      </c>
      <c r="BN2" s="11">
        <v>68.15</v>
      </c>
      <c r="BO2" s="11" t="s">
        <v>153</v>
      </c>
      <c r="BP2" s="11" t="s">
        <v>144</v>
      </c>
      <c r="BQ2" s="11" t="s">
        <v>578</v>
      </c>
      <c r="BR2" s="11">
        <v>2012</v>
      </c>
      <c r="BS2" s="11" t="s">
        <v>579</v>
      </c>
      <c r="BT2" s="11" t="s">
        <v>212</v>
      </c>
      <c r="BU2" s="11">
        <v>807</v>
      </c>
      <c r="BV2" s="11">
        <v>1100</v>
      </c>
      <c r="BW2" s="11">
        <v>73.36</v>
      </c>
      <c r="EB2" s="11" t="s">
        <v>161</v>
      </c>
      <c r="EC2" s="11" t="s">
        <v>185</v>
      </c>
      <c r="ED2" s="11" t="s">
        <v>185</v>
      </c>
      <c r="EE2" s="11" t="s">
        <v>580</v>
      </c>
      <c r="EF2" s="11" t="s">
        <v>581</v>
      </c>
      <c r="FH2" s="12">
        <v>14.39</v>
      </c>
      <c r="FI2" s="12">
        <v>34.075</v>
      </c>
      <c r="FJ2" s="12">
        <v>14.6727</v>
      </c>
      <c r="FK2" s="12">
        <v>0</v>
      </c>
      <c r="FL2" s="12"/>
      <c r="FM2" s="12">
        <v>63.1377</v>
      </c>
    </row>
    <row r="3" spans="1:169" s="11" customFormat="1" ht="15">
      <c r="A3" s="11">
        <v>2</v>
      </c>
      <c r="B3" s="11" t="s">
        <v>582</v>
      </c>
      <c r="C3" s="11" t="s">
        <v>583</v>
      </c>
      <c r="D3" s="11" t="s">
        <v>584</v>
      </c>
      <c r="E3" s="11" t="s">
        <v>585</v>
      </c>
      <c r="F3" s="11" t="s">
        <v>586</v>
      </c>
      <c r="G3" s="11" t="s">
        <v>155</v>
      </c>
      <c r="H3" s="11" t="s">
        <v>143</v>
      </c>
      <c r="I3" s="11" t="s">
        <v>144</v>
      </c>
      <c r="J3" s="11" t="s">
        <v>144</v>
      </c>
      <c r="K3" s="11" t="s">
        <v>161</v>
      </c>
      <c r="L3" s="11" t="s">
        <v>146</v>
      </c>
      <c r="M3" s="11" t="s">
        <v>146</v>
      </c>
      <c r="N3" s="11" t="s">
        <v>146</v>
      </c>
      <c r="O3" s="11" t="s">
        <v>147</v>
      </c>
      <c r="P3" s="11" t="s">
        <v>147</v>
      </c>
      <c r="Q3" s="11" t="s">
        <v>587</v>
      </c>
      <c r="R3" s="11" t="s">
        <v>588</v>
      </c>
      <c r="S3" s="11" t="s">
        <v>589</v>
      </c>
      <c r="T3" s="11" t="s">
        <v>217</v>
      </c>
      <c r="U3" s="11" t="s">
        <v>173</v>
      </c>
      <c r="V3" s="11" t="s">
        <v>218</v>
      </c>
      <c r="W3" s="11" t="s">
        <v>590</v>
      </c>
      <c r="X3" s="11" t="s">
        <v>591</v>
      </c>
      <c r="Y3" s="11" t="s">
        <v>589</v>
      </c>
      <c r="Z3" s="11" t="s">
        <v>217</v>
      </c>
      <c r="AA3" s="11" t="s">
        <v>173</v>
      </c>
      <c r="AB3" s="11" t="s">
        <v>218</v>
      </c>
      <c r="AC3" s="11" t="s">
        <v>590</v>
      </c>
      <c r="AD3" s="11" t="s">
        <v>591</v>
      </c>
      <c r="AE3" s="11" t="s">
        <v>149</v>
      </c>
      <c r="AF3" s="11" t="s">
        <v>144</v>
      </c>
      <c r="AG3" s="11" t="s">
        <v>592</v>
      </c>
      <c r="AH3" s="11">
        <v>1996</v>
      </c>
      <c r="AI3" s="11" t="s">
        <v>593</v>
      </c>
      <c r="AJ3" s="11" t="s">
        <v>594</v>
      </c>
      <c r="AK3" s="11">
        <v>1104</v>
      </c>
      <c r="AL3" s="11">
        <v>1800</v>
      </c>
      <c r="AM3" s="11">
        <v>61.33</v>
      </c>
      <c r="BF3" s="11" t="s">
        <v>150</v>
      </c>
      <c r="BG3" s="11" t="s">
        <v>144</v>
      </c>
      <c r="BH3" s="11" t="s">
        <v>595</v>
      </c>
      <c r="BI3" s="11">
        <v>2011</v>
      </c>
      <c r="BJ3" s="11" t="s">
        <v>151</v>
      </c>
      <c r="BK3" s="11" t="s">
        <v>596</v>
      </c>
      <c r="BL3" s="11">
        <v>1041</v>
      </c>
      <c r="BM3" s="11">
        <v>1500</v>
      </c>
      <c r="BN3" s="11">
        <v>69.4</v>
      </c>
      <c r="BO3" s="11" t="s">
        <v>153</v>
      </c>
      <c r="BP3" s="11" t="s">
        <v>144</v>
      </c>
      <c r="BQ3" s="11" t="s">
        <v>597</v>
      </c>
      <c r="BR3" s="11">
        <v>2012</v>
      </c>
      <c r="BS3" s="11" t="s">
        <v>598</v>
      </c>
      <c r="BT3" s="11" t="s">
        <v>159</v>
      </c>
      <c r="BU3" s="11">
        <v>879</v>
      </c>
      <c r="BV3" s="11">
        <v>1100</v>
      </c>
      <c r="BW3" s="11">
        <v>79.91</v>
      </c>
      <c r="EB3" s="11" t="s">
        <v>161</v>
      </c>
      <c r="EC3" s="11" t="s">
        <v>181</v>
      </c>
      <c r="ED3" s="11" t="s">
        <v>599</v>
      </c>
      <c r="EE3" s="11" t="s">
        <v>166</v>
      </c>
      <c r="EF3" s="11" t="s">
        <v>600</v>
      </c>
      <c r="FH3" s="12">
        <v>12.2667</v>
      </c>
      <c r="FI3" s="12">
        <v>34.7</v>
      </c>
      <c r="FJ3" s="12">
        <v>15.9818</v>
      </c>
      <c r="FK3" s="12">
        <v>0</v>
      </c>
      <c r="FL3" s="12"/>
      <c r="FM3" s="12">
        <v>62.9485</v>
      </c>
    </row>
    <row r="4" spans="1:169" s="11" customFormat="1" ht="15">
      <c r="A4" s="11">
        <v>3</v>
      </c>
      <c r="B4" s="11" t="s">
        <v>601</v>
      </c>
      <c r="C4" s="11" t="s">
        <v>602</v>
      </c>
      <c r="D4" s="11" t="s">
        <v>603</v>
      </c>
      <c r="E4" s="11" t="s">
        <v>604</v>
      </c>
      <c r="F4" s="11" t="s">
        <v>605</v>
      </c>
      <c r="G4" s="11" t="s">
        <v>142</v>
      </c>
      <c r="H4" s="11" t="s">
        <v>160</v>
      </c>
      <c r="I4" s="11" t="s">
        <v>144</v>
      </c>
      <c r="J4" s="11" t="s">
        <v>144</v>
      </c>
      <c r="K4" s="11" t="s">
        <v>161</v>
      </c>
      <c r="L4" s="11" t="s">
        <v>146</v>
      </c>
      <c r="M4" s="11" t="s">
        <v>146</v>
      </c>
      <c r="N4" s="11" t="s">
        <v>146</v>
      </c>
      <c r="O4" s="11" t="s">
        <v>147</v>
      </c>
      <c r="P4" s="11" t="s">
        <v>147</v>
      </c>
      <c r="Q4" s="11" t="s">
        <v>606</v>
      </c>
      <c r="R4" s="11" t="s">
        <v>607</v>
      </c>
      <c r="S4" s="11" t="s">
        <v>608</v>
      </c>
      <c r="T4" s="11" t="s">
        <v>217</v>
      </c>
      <c r="U4" s="11" t="s">
        <v>173</v>
      </c>
      <c r="V4" s="11" t="s">
        <v>218</v>
      </c>
      <c r="W4" s="11" t="s">
        <v>606</v>
      </c>
      <c r="X4" s="11" t="s">
        <v>607</v>
      </c>
      <c r="Y4" s="11" t="s">
        <v>608</v>
      </c>
      <c r="Z4" s="11" t="s">
        <v>217</v>
      </c>
      <c r="AA4" s="11" t="s">
        <v>173</v>
      </c>
      <c r="AB4" s="11" t="s">
        <v>218</v>
      </c>
      <c r="AC4" s="11" t="s">
        <v>606</v>
      </c>
      <c r="AD4" s="11" t="s">
        <v>607</v>
      </c>
      <c r="AE4" s="11" t="s">
        <v>149</v>
      </c>
      <c r="AF4" s="11" t="s">
        <v>144</v>
      </c>
      <c r="AG4" s="11" t="s">
        <v>609</v>
      </c>
      <c r="AH4" s="11">
        <v>2008</v>
      </c>
      <c r="AI4" s="11" t="s">
        <v>249</v>
      </c>
      <c r="AJ4" s="11" t="s">
        <v>159</v>
      </c>
      <c r="AK4" s="11">
        <v>1162</v>
      </c>
      <c r="AL4" s="11">
        <v>2000</v>
      </c>
      <c r="AM4" s="11">
        <v>58.1</v>
      </c>
      <c r="BF4" s="11" t="s">
        <v>150</v>
      </c>
      <c r="BG4" s="11" t="s">
        <v>144</v>
      </c>
      <c r="BH4" s="11" t="s">
        <v>610</v>
      </c>
      <c r="BI4" s="11">
        <v>2010</v>
      </c>
      <c r="BJ4" s="11" t="s">
        <v>151</v>
      </c>
      <c r="BK4" s="11" t="s">
        <v>159</v>
      </c>
      <c r="BL4" s="11">
        <v>1394</v>
      </c>
      <c r="BM4" s="11">
        <v>2000</v>
      </c>
      <c r="BN4" s="11">
        <v>69.7</v>
      </c>
      <c r="BO4" s="11" t="s">
        <v>153</v>
      </c>
      <c r="BP4" s="11" t="s">
        <v>144</v>
      </c>
      <c r="BQ4" s="11" t="s">
        <v>611</v>
      </c>
      <c r="BR4" s="11">
        <v>2011</v>
      </c>
      <c r="BS4" s="11" t="s">
        <v>612</v>
      </c>
      <c r="BT4" s="11" t="s">
        <v>165</v>
      </c>
      <c r="BU4" s="11">
        <v>955</v>
      </c>
      <c r="BV4" s="11">
        <v>1200</v>
      </c>
      <c r="BW4" s="11">
        <v>79.58</v>
      </c>
      <c r="EB4" s="11" t="s">
        <v>161</v>
      </c>
      <c r="EC4" s="11" t="s">
        <v>200</v>
      </c>
      <c r="ED4" s="11" t="s">
        <v>599</v>
      </c>
      <c r="EE4" s="11" t="s">
        <v>166</v>
      </c>
      <c r="EF4" s="11" t="s">
        <v>613</v>
      </c>
      <c r="FH4" s="12">
        <v>11.62</v>
      </c>
      <c r="FI4" s="12">
        <v>34.85</v>
      </c>
      <c r="FJ4" s="12">
        <v>15.9167</v>
      </c>
      <c r="FK4" s="12">
        <v>0</v>
      </c>
      <c r="FL4" s="12"/>
      <c r="FM4" s="12">
        <v>62.3867</v>
      </c>
    </row>
    <row r="5" spans="1:169" s="11" customFormat="1" ht="15">
      <c r="A5" s="11">
        <v>4</v>
      </c>
      <c r="B5" s="11" t="s">
        <v>614</v>
      </c>
      <c r="C5" s="11" t="s">
        <v>615</v>
      </c>
      <c r="D5" s="11" t="s">
        <v>616</v>
      </c>
      <c r="E5" s="11" t="s">
        <v>617</v>
      </c>
      <c r="F5" s="11" t="s">
        <v>618</v>
      </c>
      <c r="G5" s="11" t="s">
        <v>155</v>
      </c>
      <c r="H5" s="11" t="s">
        <v>160</v>
      </c>
      <c r="I5" s="11" t="s">
        <v>144</v>
      </c>
      <c r="J5" s="11" t="s">
        <v>144</v>
      </c>
      <c r="K5" s="11" t="s">
        <v>161</v>
      </c>
      <c r="L5" s="11" t="s">
        <v>146</v>
      </c>
      <c r="M5" s="11" t="s">
        <v>146</v>
      </c>
      <c r="N5" s="11" t="s">
        <v>146</v>
      </c>
      <c r="O5" s="11" t="s">
        <v>147</v>
      </c>
      <c r="P5" s="11" t="s">
        <v>144</v>
      </c>
      <c r="Q5" s="11" t="s">
        <v>619</v>
      </c>
      <c r="R5" s="11" t="s">
        <v>620</v>
      </c>
      <c r="S5" s="11" t="s">
        <v>621</v>
      </c>
      <c r="T5" s="11" t="s">
        <v>157</v>
      </c>
      <c r="U5" s="11" t="s">
        <v>157</v>
      </c>
      <c r="V5" s="11" t="s">
        <v>158</v>
      </c>
      <c r="W5" s="11" t="s">
        <v>619</v>
      </c>
      <c r="X5" s="11" t="s">
        <v>622</v>
      </c>
      <c r="Y5" s="11" t="s">
        <v>621</v>
      </c>
      <c r="Z5" s="11" t="s">
        <v>157</v>
      </c>
      <c r="AA5" s="11" t="s">
        <v>157</v>
      </c>
      <c r="AB5" s="11" t="s">
        <v>158</v>
      </c>
      <c r="AC5" s="11" t="s">
        <v>619</v>
      </c>
      <c r="AD5" s="11" t="s">
        <v>622</v>
      </c>
      <c r="AE5" s="11" t="s">
        <v>149</v>
      </c>
      <c r="AF5" s="11" t="s">
        <v>144</v>
      </c>
      <c r="AG5" s="11" t="s">
        <v>623</v>
      </c>
      <c r="AH5" s="11">
        <v>2008</v>
      </c>
      <c r="AI5" s="11" t="s">
        <v>624</v>
      </c>
      <c r="AJ5" s="11" t="s">
        <v>211</v>
      </c>
      <c r="AK5" s="11">
        <v>1323</v>
      </c>
      <c r="AL5" s="11">
        <v>2400</v>
      </c>
      <c r="AM5" s="11">
        <v>55.12</v>
      </c>
      <c r="BF5" s="11" t="s">
        <v>150</v>
      </c>
      <c r="BG5" s="11" t="s">
        <v>144</v>
      </c>
      <c r="BH5" s="11" t="s">
        <v>625</v>
      </c>
      <c r="BI5" s="11">
        <v>2010</v>
      </c>
      <c r="BJ5" s="11" t="s">
        <v>151</v>
      </c>
      <c r="BK5" s="11" t="s">
        <v>211</v>
      </c>
      <c r="BL5" s="11">
        <v>582</v>
      </c>
      <c r="BM5" s="11">
        <v>800</v>
      </c>
      <c r="BN5" s="11">
        <v>72.75</v>
      </c>
      <c r="BO5" s="11" t="s">
        <v>153</v>
      </c>
      <c r="BP5" s="11" t="s">
        <v>144</v>
      </c>
      <c r="BQ5" s="11" t="s">
        <v>626</v>
      </c>
      <c r="BR5" s="11">
        <v>2009</v>
      </c>
      <c r="BS5" s="11" t="s">
        <v>164</v>
      </c>
      <c r="BT5" s="11" t="s">
        <v>211</v>
      </c>
      <c r="BU5" s="11">
        <v>846</v>
      </c>
      <c r="BV5" s="11">
        <v>1200</v>
      </c>
      <c r="BW5" s="11">
        <v>70.5</v>
      </c>
      <c r="EB5" s="11" t="s">
        <v>161</v>
      </c>
      <c r="EC5" s="11" t="s">
        <v>181</v>
      </c>
      <c r="ED5" s="11" t="s">
        <v>181</v>
      </c>
      <c r="EE5" s="11" t="s">
        <v>627</v>
      </c>
      <c r="EF5" s="11" t="s">
        <v>628</v>
      </c>
      <c r="FB5" s="11" t="s">
        <v>14</v>
      </c>
      <c r="FC5" s="11" t="s">
        <v>629</v>
      </c>
      <c r="FD5" s="11" t="s">
        <v>515</v>
      </c>
      <c r="FE5" s="11">
        <v>2</v>
      </c>
      <c r="FF5" s="11">
        <v>8</v>
      </c>
      <c r="FG5" s="11">
        <v>16</v>
      </c>
      <c r="FH5" s="12">
        <v>11.025</v>
      </c>
      <c r="FI5" s="12">
        <v>36.375</v>
      </c>
      <c r="FJ5" s="12">
        <v>14.1</v>
      </c>
      <c r="FK5" s="12">
        <v>0</v>
      </c>
      <c r="FL5" s="12"/>
      <c r="FM5" s="12">
        <v>61.5</v>
      </c>
    </row>
    <row r="6" spans="1:169" s="11" customFormat="1" ht="15">
      <c r="A6" s="11">
        <v>5</v>
      </c>
      <c r="B6" s="11" t="s">
        <v>630</v>
      </c>
      <c r="C6" s="11" t="s">
        <v>631</v>
      </c>
      <c r="D6" s="11" t="s">
        <v>632</v>
      </c>
      <c r="E6" s="11" t="s">
        <v>633</v>
      </c>
      <c r="F6" s="11" t="s">
        <v>634</v>
      </c>
      <c r="G6" s="11" t="s">
        <v>155</v>
      </c>
      <c r="H6" s="11" t="s">
        <v>160</v>
      </c>
      <c r="I6" s="11" t="s">
        <v>144</v>
      </c>
      <c r="J6" s="11" t="s">
        <v>144</v>
      </c>
      <c r="K6" s="11" t="s">
        <v>161</v>
      </c>
      <c r="L6" s="11" t="s">
        <v>146</v>
      </c>
      <c r="M6" s="11" t="s">
        <v>146</v>
      </c>
      <c r="N6" s="11" t="s">
        <v>146</v>
      </c>
      <c r="O6" s="11" t="s">
        <v>147</v>
      </c>
      <c r="P6" s="11" t="s">
        <v>147</v>
      </c>
      <c r="Q6" s="11" t="s">
        <v>635</v>
      </c>
      <c r="R6" s="11" t="s">
        <v>636</v>
      </c>
      <c r="S6" s="11" t="s">
        <v>637</v>
      </c>
      <c r="T6" s="11" t="s">
        <v>170</v>
      </c>
      <c r="U6" s="11" t="s">
        <v>170</v>
      </c>
      <c r="V6" s="11" t="s">
        <v>638</v>
      </c>
      <c r="W6" s="11" t="s">
        <v>635</v>
      </c>
      <c r="X6" s="11" t="s">
        <v>639</v>
      </c>
      <c r="Y6" s="11" t="s">
        <v>637</v>
      </c>
      <c r="Z6" s="11" t="s">
        <v>170</v>
      </c>
      <c r="AA6" s="11" t="s">
        <v>170</v>
      </c>
      <c r="AB6" s="11" t="s">
        <v>638</v>
      </c>
      <c r="AC6" s="11" t="s">
        <v>635</v>
      </c>
      <c r="AD6" s="11" t="s">
        <v>639</v>
      </c>
      <c r="AE6" s="11" t="s">
        <v>149</v>
      </c>
      <c r="AF6" s="11" t="s">
        <v>144</v>
      </c>
      <c r="AG6" s="11" t="s">
        <v>640</v>
      </c>
      <c r="AH6" s="11">
        <v>2007</v>
      </c>
      <c r="AI6" s="11" t="s">
        <v>641</v>
      </c>
      <c r="AJ6" s="11" t="s">
        <v>203</v>
      </c>
      <c r="AK6" s="11">
        <v>1553</v>
      </c>
      <c r="AL6" s="11">
        <v>2400</v>
      </c>
      <c r="AM6" s="11">
        <v>64.71</v>
      </c>
      <c r="BF6" s="11" t="s">
        <v>150</v>
      </c>
      <c r="BG6" s="11" t="s">
        <v>144</v>
      </c>
      <c r="BH6" s="11" t="s">
        <v>642</v>
      </c>
      <c r="BI6" s="11">
        <v>2010</v>
      </c>
      <c r="BJ6" s="11" t="s">
        <v>151</v>
      </c>
      <c r="BK6" s="11" t="s">
        <v>203</v>
      </c>
      <c r="BL6" s="11">
        <v>794</v>
      </c>
      <c r="BM6" s="11">
        <v>1275</v>
      </c>
      <c r="BN6" s="11">
        <v>62.27</v>
      </c>
      <c r="BO6" s="11" t="s">
        <v>153</v>
      </c>
      <c r="BP6" s="11" t="s">
        <v>144</v>
      </c>
      <c r="BQ6" s="11" t="s">
        <v>643</v>
      </c>
      <c r="BR6" s="11">
        <v>2008</v>
      </c>
      <c r="BS6" s="11" t="s">
        <v>644</v>
      </c>
      <c r="BT6" s="11" t="s">
        <v>203</v>
      </c>
      <c r="BU6" s="11">
        <v>705</v>
      </c>
      <c r="BV6" s="11">
        <v>1000</v>
      </c>
      <c r="BW6" s="11">
        <v>70.5</v>
      </c>
      <c r="CY6" s="11" t="s">
        <v>180</v>
      </c>
      <c r="CZ6" s="11" t="s">
        <v>144</v>
      </c>
      <c r="DA6" s="11" t="s">
        <v>645</v>
      </c>
      <c r="DB6" s="11">
        <v>2011</v>
      </c>
      <c r="DC6" s="11" t="s">
        <v>646</v>
      </c>
      <c r="DD6" s="11" t="s">
        <v>203</v>
      </c>
      <c r="DE6" s="11">
        <v>458</v>
      </c>
      <c r="DF6" s="11">
        <v>700</v>
      </c>
      <c r="DG6" s="11">
        <v>65.43</v>
      </c>
      <c r="EB6" s="11" t="s">
        <v>161</v>
      </c>
      <c r="EC6" s="11" t="s">
        <v>259</v>
      </c>
      <c r="ED6" s="11" t="s">
        <v>259</v>
      </c>
      <c r="EE6" s="11" t="s">
        <v>647</v>
      </c>
      <c r="EF6" s="11" t="s">
        <v>648</v>
      </c>
      <c r="FH6" s="12">
        <v>12.9417</v>
      </c>
      <c r="FI6" s="12">
        <v>31.1373</v>
      </c>
      <c r="FJ6" s="12">
        <v>14.1</v>
      </c>
      <c r="FK6" s="12">
        <v>3.2714</v>
      </c>
      <c r="FL6" s="12"/>
      <c r="FM6" s="12">
        <v>61.4504</v>
      </c>
    </row>
    <row r="7" spans="1:169" s="11" customFormat="1" ht="15">
      <c r="A7" s="11">
        <v>6</v>
      </c>
      <c r="B7" s="11" t="s">
        <v>649</v>
      </c>
      <c r="C7" s="11" t="s">
        <v>650</v>
      </c>
      <c r="D7" s="11" t="s">
        <v>196</v>
      </c>
      <c r="E7" s="11" t="s">
        <v>651</v>
      </c>
      <c r="F7" s="11" t="s">
        <v>652</v>
      </c>
      <c r="G7" s="11" t="s">
        <v>155</v>
      </c>
      <c r="H7" s="11" t="s">
        <v>143</v>
      </c>
      <c r="I7" s="11" t="s">
        <v>144</v>
      </c>
      <c r="J7" s="11" t="s">
        <v>144</v>
      </c>
      <c r="K7" s="11" t="s">
        <v>161</v>
      </c>
      <c r="L7" s="11" t="s">
        <v>146</v>
      </c>
      <c r="M7" s="11" t="s">
        <v>146</v>
      </c>
      <c r="N7" s="11" t="s">
        <v>146</v>
      </c>
      <c r="O7" s="11" t="s">
        <v>147</v>
      </c>
      <c r="P7" s="11" t="s">
        <v>144</v>
      </c>
      <c r="Q7" s="11" t="s">
        <v>653</v>
      </c>
      <c r="R7" s="11" t="s">
        <v>654</v>
      </c>
      <c r="S7" s="11" t="s">
        <v>655</v>
      </c>
      <c r="T7" s="11" t="s">
        <v>656</v>
      </c>
      <c r="U7" s="11" t="s">
        <v>193</v>
      </c>
      <c r="V7" s="11" t="s">
        <v>657</v>
      </c>
      <c r="W7" s="11" t="s">
        <v>653</v>
      </c>
      <c r="X7" s="11" t="s">
        <v>658</v>
      </c>
      <c r="Y7" s="11" t="s">
        <v>655</v>
      </c>
      <c r="Z7" s="11" t="s">
        <v>656</v>
      </c>
      <c r="AA7" s="11" t="s">
        <v>186</v>
      </c>
      <c r="AB7" s="11" t="s">
        <v>657</v>
      </c>
      <c r="AC7" s="11" t="s">
        <v>653</v>
      </c>
      <c r="AD7" s="11" t="s">
        <v>658</v>
      </c>
      <c r="AE7" s="11" t="s">
        <v>149</v>
      </c>
      <c r="AF7" s="11" t="s">
        <v>144</v>
      </c>
      <c r="AG7" s="11" t="s">
        <v>659</v>
      </c>
      <c r="AH7" s="11">
        <v>2002</v>
      </c>
      <c r="AI7" s="11" t="s">
        <v>248</v>
      </c>
      <c r="AJ7" s="11" t="s">
        <v>359</v>
      </c>
      <c r="AK7" s="11">
        <v>1063</v>
      </c>
      <c r="AL7" s="11">
        <v>2000</v>
      </c>
      <c r="AM7" s="11">
        <v>53.15</v>
      </c>
      <c r="BF7" s="11" t="s">
        <v>150</v>
      </c>
      <c r="BG7" s="11" t="s">
        <v>144</v>
      </c>
      <c r="BH7" s="11" t="s">
        <v>660</v>
      </c>
      <c r="BI7" s="11">
        <v>2012</v>
      </c>
      <c r="BJ7" s="11" t="s">
        <v>661</v>
      </c>
      <c r="BK7" s="11" t="s">
        <v>662</v>
      </c>
      <c r="BL7" s="11">
        <v>581</v>
      </c>
      <c r="BM7" s="11">
        <v>800</v>
      </c>
      <c r="BN7" s="11">
        <v>72.62</v>
      </c>
      <c r="BO7" s="11" t="s">
        <v>153</v>
      </c>
      <c r="BP7" s="11" t="s">
        <v>144</v>
      </c>
      <c r="BQ7" s="11" t="s">
        <v>663</v>
      </c>
      <c r="BR7" s="11">
        <v>2003</v>
      </c>
      <c r="BS7" s="11" t="s">
        <v>664</v>
      </c>
      <c r="BT7" s="11" t="s">
        <v>359</v>
      </c>
      <c r="BU7" s="11">
        <v>886</v>
      </c>
      <c r="BV7" s="11">
        <v>1230</v>
      </c>
      <c r="BW7" s="11">
        <v>72.03</v>
      </c>
      <c r="EB7" s="11" t="s">
        <v>161</v>
      </c>
      <c r="EC7" s="11" t="s">
        <v>665</v>
      </c>
      <c r="ED7" s="11" t="s">
        <v>665</v>
      </c>
      <c r="EE7" s="11" t="s">
        <v>166</v>
      </c>
      <c r="EF7" s="11" t="s">
        <v>666</v>
      </c>
      <c r="FB7" s="11" t="s">
        <v>14</v>
      </c>
      <c r="FC7" s="11" t="s">
        <v>667</v>
      </c>
      <c r="FD7" s="11" t="s">
        <v>668</v>
      </c>
      <c r="FE7" s="11">
        <v>2</v>
      </c>
      <c r="FF7" s="11">
        <v>8</v>
      </c>
      <c r="FG7" s="11">
        <v>7</v>
      </c>
      <c r="FH7" s="12">
        <v>10.63</v>
      </c>
      <c r="FI7" s="12">
        <v>36.3125</v>
      </c>
      <c r="FJ7" s="12">
        <v>14.4065</v>
      </c>
      <c r="FK7" s="12">
        <v>0</v>
      </c>
      <c r="FL7" s="12"/>
      <c r="FM7" s="12">
        <v>61.349000000000004</v>
      </c>
    </row>
    <row r="8" s="11" customFormat="1" ht="15"/>
    <row r="12" s="11" customFormat="1" ht="18" customHeight="1"/>
    <row r="13" s="11" customFormat="1" ht="18" customHeight="1"/>
    <row r="14" s="11" customFormat="1" ht="18" customHeight="1"/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M4"/>
  <sheetViews>
    <sheetView zoomScalePageLayoutView="0" workbookViewId="0" topLeftCell="A1">
      <selection activeCell="E13" sqref="E13"/>
    </sheetView>
  </sheetViews>
  <sheetFormatPr defaultColWidth="9.140625" defaultRowHeight="18" customHeight="1"/>
  <cols>
    <col min="1" max="1" width="7.140625" style="1" bestFit="1" customWidth="1"/>
    <col min="2" max="2" width="21.8515625" style="1" bestFit="1" customWidth="1"/>
    <col min="3" max="3" width="16.00390625" style="1" bestFit="1" customWidth="1"/>
    <col min="4" max="4" width="15.28125" style="1" bestFit="1" customWidth="1"/>
    <col min="5" max="5" width="16.28125" style="1" bestFit="1" customWidth="1"/>
    <col min="6" max="6" width="11.140625" style="1" bestFit="1" customWidth="1"/>
    <col min="7" max="7" width="8.140625" style="1" bestFit="1" customWidth="1"/>
    <col min="8" max="8" width="15.00390625" style="1" bestFit="1" customWidth="1"/>
    <col min="9" max="9" width="17.00390625" style="1" bestFit="1" customWidth="1"/>
    <col min="10" max="10" width="13.28125" style="1" bestFit="1" customWidth="1"/>
    <col min="11" max="11" width="14.7109375" style="1" bestFit="1" customWidth="1"/>
    <col min="12" max="12" width="15.28125" style="1" bestFit="1" customWidth="1"/>
    <col min="13" max="13" width="18.8515625" style="1" bestFit="1" customWidth="1"/>
    <col min="14" max="14" width="17.28125" style="1" bestFit="1" customWidth="1"/>
    <col min="15" max="15" width="14.7109375" style="1" bestFit="1" customWidth="1"/>
    <col min="16" max="16" width="14.57421875" style="1" bestFit="1" customWidth="1"/>
    <col min="17" max="17" width="11.00390625" style="1" bestFit="1" customWidth="1"/>
    <col min="18" max="18" width="27.7109375" style="1" bestFit="1" customWidth="1"/>
    <col min="19" max="19" width="60.00390625" style="1" bestFit="1" customWidth="1"/>
    <col min="20" max="20" width="10.28125" style="1" bestFit="1" customWidth="1"/>
    <col min="21" max="21" width="10.421875" style="1" bestFit="1" customWidth="1"/>
    <col min="22" max="22" width="11.421875" style="1" bestFit="1" customWidth="1"/>
    <col min="23" max="23" width="13.8515625" style="1" bestFit="1" customWidth="1"/>
    <col min="24" max="24" width="31.57421875" style="1" bestFit="1" customWidth="1"/>
    <col min="25" max="25" width="60.00390625" style="1" bestFit="1" customWidth="1"/>
    <col min="26" max="26" width="10.28125" style="1" bestFit="1" customWidth="1"/>
    <col min="27" max="27" width="10.421875" style="1" bestFit="1" customWidth="1"/>
    <col min="28" max="28" width="11.421875" style="1" bestFit="1" customWidth="1"/>
    <col min="29" max="29" width="13.8515625" style="1" bestFit="1" customWidth="1"/>
    <col min="30" max="30" width="31.57421875" style="1" bestFit="1" customWidth="1"/>
    <col min="31" max="31" width="26.421875" style="1" bestFit="1" customWidth="1"/>
    <col min="32" max="32" width="30.421875" style="1" bestFit="1" customWidth="1"/>
    <col min="33" max="33" width="20.140625" style="1" bestFit="1" customWidth="1"/>
    <col min="34" max="34" width="25.140625" style="1" bestFit="1" customWidth="1"/>
    <col min="35" max="35" width="52.140625" style="1" bestFit="1" customWidth="1"/>
    <col min="36" max="36" width="30.8515625" style="1" bestFit="1" customWidth="1"/>
    <col min="37" max="37" width="28.140625" style="1" bestFit="1" customWidth="1"/>
    <col min="38" max="39" width="24.7109375" style="1" bestFit="1" customWidth="1"/>
    <col min="40" max="40" width="30.00390625" style="1" bestFit="1" customWidth="1"/>
    <col min="41" max="41" width="34.00390625" style="1" bestFit="1" customWidth="1"/>
    <col min="42" max="42" width="23.7109375" style="1" bestFit="1" customWidth="1"/>
    <col min="43" max="43" width="28.7109375" style="11" bestFit="1" customWidth="1"/>
    <col min="44" max="44" width="25.28125" style="11" bestFit="1" customWidth="1"/>
    <col min="45" max="45" width="34.421875" style="11" bestFit="1" customWidth="1"/>
    <col min="46" max="46" width="31.7109375" style="11" bestFit="1" customWidth="1"/>
    <col min="47" max="48" width="28.28125" style="11" bestFit="1" customWidth="1"/>
    <col min="49" max="49" width="31.140625" style="11" bestFit="1" customWidth="1"/>
    <col min="50" max="50" width="35.140625" style="11" bestFit="1" customWidth="1"/>
    <col min="51" max="51" width="24.8515625" style="11" bestFit="1" customWidth="1"/>
    <col min="52" max="52" width="30.00390625" style="11" bestFit="1" customWidth="1"/>
    <col min="53" max="53" width="26.57421875" style="11" bestFit="1" customWidth="1"/>
    <col min="54" max="54" width="35.57421875" style="11" bestFit="1" customWidth="1"/>
    <col min="55" max="55" width="32.8515625" style="11" bestFit="1" customWidth="1"/>
    <col min="56" max="57" width="29.421875" style="11" bestFit="1" customWidth="1"/>
    <col min="58" max="58" width="31.421875" style="11" bestFit="1" customWidth="1"/>
    <col min="59" max="59" width="35.421875" style="11" bestFit="1" customWidth="1"/>
    <col min="60" max="60" width="25.140625" style="11" bestFit="1" customWidth="1"/>
    <col min="61" max="61" width="30.28125" style="1" bestFit="1" customWidth="1"/>
    <col min="62" max="62" width="85.7109375" style="1" bestFit="1" customWidth="1"/>
    <col min="63" max="63" width="35.8515625" style="1" bestFit="1" customWidth="1"/>
    <col min="64" max="64" width="33.140625" style="1" bestFit="1" customWidth="1"/>
    <col min="65" max="66" width="29.8515625" style="1" bestFit="1" customWidth="1"/>
    <col min="67" max="67" width="19.8515625" style="1" bestFit="1" customWidth="1"/>
    <col min="68" max="68" width="23.8515625" style="1" bestFit="1" customWidth="1"/>
    <col min="69" max="69" width="13.7109375" style="1" bestFit="1" customWidth="1"/>
    <col min="70" max="70" width="18.7109375" style="1" bestFit="1" customWidth="1"/>
    <col min="71" max="71" width="83.7109375" style="1" bestFit="1" customWidth="1"/>
    <col min="72" max="72" width="24.28125" style="1" bestFit="1" customWidth="1"/>
    <col min="73" max="73" width="21.7109375" style="1" bestFit="1" customWidth="1"/>
    <col min="74" max="75" width="18.28125" style="1" bestFit="1" customWidth="1"/>
    <col min="76" max="76" width="20.57421875" style="1" bestFit="1" customWidth="1"/>
    <col min="77" max="77" width="24.57421875" style="1" bestFit="1" customWidth="1"/>
    <col min="78" max="78" width="14.421875" style="1" bestFit="1" customWidth="1"/>
    <col min="79" max="79" width="19.421875" style="1" bestFit="1" customWidth="1"/>
    <col min="80" max="80" width="16.00390625" style="1" bestFit="1" customWidth="1"/>
    <col min="81" max="81" width="25.00390625" style="1" bestFit="1" customWidth="1"/>
    <col min="82" max="82" width="22.421875" style="1" bestFit="1" customWidth="1"/>
    <col min="83" max="84" width="19.00390625" style="1" bestFit="1" customWidth="1"/>
    <col min="85" max="85" width="38.8515625" style="1" bestFit="1" customWidth="1"/>
    <col min="86" max="86" width="42.8515625" style="1" bestFit="1" customWidth="1"/>
    <col min="87" max="87" width="32.57421875" style="1" bestFit="1" customWidth="1"/>
    <col min="88" max="88" width="37.57421875" style="1" bestFit="1" customWidth="1"/>
    <col min="89" max="89" width="34.28125" style="1" bestFit="1" customWidth="1"/>
    <col min="90" max="90" width="43.28125" style="1" bestFit="1" customWidth="1"/>
    <col min="91" max="91" width="40.57421875" style="1" bestFit="1" customWidth="1"/>
    <col min="92" max="93" width="37.140625" style="1" bestFit="1" customWidth="1"/>
    <col min="94" max="94" width="36.28125" style="1" bestFit="1" customWidth="1"/>
    <col min="95" max="95" width="40.28125" style="1" bestFit="1" customWidth="1"/>
    <col min="96" max="96" width="30.140625" style="1" bestFit="1" customWidth="1"/>
    <col min="97" max="97" width="35.140625" style="1" bestFit="1" customWidth="1"/>
    <col min="98" max="98" width="31.7109375" style="1" bestFit="1" customWidth="1"/>
    <col min="99" max="99" width="40.7109375" style="1" bestFit="1" customWidth="1"/>
    <col min="100" max="100" width="38.140625" style="1" bestFit="1" customWidth="1"/>
    <col min="101" max="102" width="34.7109375" style="1" bestFit="1" customWidth="1"/>
    <col min="103" max="103" width="21.421875" style="1" bestFit="1" customWidth="1"/>
    <col min="104" max="104" width="25.28125" style="1" bestFit="1" customWidth="1"/>
    <col min="105" max="105" width="15.140625" style="1" bestFit="1" customWidth="1"/>
    <col min="106" max="106" width="20.140625" style="1" bestFit="1" customWidth="1"/>
    <col min="107" max="107" width="16.7109375" style="1" bestFit="1" customWidth="1"/>
    <col min="108" max="108" width="25.8515625" style="1" bestFit="1" customWidth="1"/>
    <col min="109" max="109" width="23.140625" style="1" bestFit="1" customWidth="1"/>
    <col min="110" max="111" width="19.7109375" style="1" bestFit="1" customWidth="1"/>
    <col min="112" max="112" width="29.421875" style="1" bestFit="1" customWidth="1"/>
    <col min="113" max="113" width="33.421875" style="1" bestFit="1" customWidth="1"/>
    <col min="114" max="114" width="23.28125" style="1" bestFit="1" customWidth="1"/>
    <col min="115" max="115" width="28.28125" style="1" bestFit="1" customWidth="1"/>
    <col min="116" max="116" width="24.8515625" style="1" bestFit="1" customWidth="1"/>
    <col min="117" max="117" width="34.00390625" style="1" bestFit="1" customWidth="1"/>
    <col min="118" max="118" width="31.28125" style="1" bestFit="1" customWidth="1"/>
    <col min="119" max="120" width="27.8515625" style="1" bestFit="1" customWidth="1"/>
    <col min="121" max="121" width="20.140625" style="1" bestFit="1" customWidth="1"/>
    <col min="122" max="122" width="14.00390625" style="1" bestFit="1" customWidth="1"/>
    <col min="123" max="123" width="19.00390625" style="1" bestFit="1" customWidth="1"/>
    <col min="124" max="124" width="15.57421875" style="1" bestFit="1" customWidth="1"/>
    <col min="125" max="125" width="24.57421875" style="1" bestFit="1" customWidth="1"/>
    <col min="126" max="126" width="34.28125" style="1" bestFit="1" customWidth="1"/>
    <col min="127" max="127" width="38.28125" style="1" bestFit="1" customWidth="1"/>
    <col min="128" max="128" width="33.00390625" style="1" bestFit="1" customWidth="1"/>
    <col min="129" max="129" width="36.00390625" style="1" bestFit="1" customWidth="1"/>
    <col min="130" max="131" width="32.57421875" style="1" bestFit="1" customWidth="1"/>
    <col min="132" max="132" width="14.7109375" style="1" bestFit="1" customWidth="1"/>
    <col min="133" max="133" width="16.140625" style="1" bestFit="1" customWidth="1"/>
    <col min="134" max="134" width="17.8515625" style="1" bestFit="1" customWidth="1"/>
    <col min="135" max="135" width="18.00390625" style="1" bestFit="1" customWidth="1"/>
    <col min="136" max="136" width="13.57421875" style="1" bestFit="1" customWidth="1"/>
    <col min="137" max="137" width="15.00390625" style="1" bestFit="1" customWidth="1"/>
    <col min="138" max="138" width="35.7109375" style="1" bestFit="1" customWidth="1"/>
    <col min="139" max="139" width="5.8515625" style="1" bestFit="1" customWidth="1"/>
    <col min="140" max="140" width="8.7109375" style="1" bestFit="1" customWidth="1"/>
    <col min="141" max="141" width="13.57421875" style="1" bestFit="1" customWidth="1"/>
    <col min="142" max="142" width="22.7109375" style="1" bestFit="1" customWidth="1"/>
    <col min="143" max="143" width="17.00390625" style="1" bestFit="1" customWidth="1"/>
    <col min="144" max="144" width="17.8515625" style="1" bestFit="1" customWidth="1"/>
    <col min="145" max="145" width="18.00390625" style="1" bestFit="1" customWidth="1"/>
    <col min="146" max="146" width="13.57421875" style="1" bestFit="1" customWidth="1"/>
    <col min="147" max="147" width="17.28125" style="1" bestFit="1" customWidth="1"/>
    <col min="148" max="148" width="17.00390625" style="1" bestFit="1" customWidth="1"/>
    <col min="149" max="149" width="17.8515625" style="1" bestFit="1" customWidth="1"/>
    <col min="150" max="150" width="18.00390625" style="1" bestFit="1" customWidth="1"/>
    <col min="151" max="151" width="13.57421875" style="1" bestFit="1" customWidth="1"/>
    <col min="152" max="152" width="14.7109375" style="1" bestFit="1" customWidth="1"/>
    <col min="153" max="153" width="10.8515625" style="1" bestFit="1" customWidth="1"/>
    <col min="154" max="154" width="19.57421875" style="1" bestFit="1" customWidth="1"/>
    <col min="155" max="155" width="9.00390625" style="1" bestFit="1" customWidth="1"/>
    <col min="156" max="156" width="18.00390625" style="1" bestFit="1" customWidth="1"/>
    <col min="157" max="157" width="13.57421875" style="1" bestFit="1" customWidth="1"/>
    <col min="158" max="158" width="14.57421875" style="1" bestFit="1" customWidth="1"/>
    <col min="159" max="159" width="16.57421875" style="1" bestFit="1" customWidth="1"/>
    <col min="160" max="160" width="34.140625" style="1" bestFit="1" customWidth="1"/>
    <col min="161" max="161" width="6.140625" style="1" bestFit="1" customWidth="1"/>
    <col min="162" max="162" width="8.57421875" style="1" bestFit="1" customWidth="1"/>
    <col min="163" max="163" width="5.57421875" style="1" bestFit="1" customWidth="1"/>
    <col min="164" max="164" width="26.57421875" style="1" bestFit="1" customWidth="1"/>
    <col min="165" max="165" width="31.28125" style="1" bestFit="1" customWidth="1"/>
    <col min="166" max="166" width="19.00390625" style="1" bestFit="1" customWidth="1"/>
    <col min="167" max="167" width="20.28125" style="1" bestFit="1" customWidth="1"/>
    <col min="168" max="168" width="14.421875" style="1" bestFit="1" customWidth="1"/>
    <col min="169" max="169" width="14.8515625" style="1" bestFit="1" customWidth="1"/>
    <col min="170" max="170" width="15.7109375" style="1" customWidth="1"/>
    <col min="171" max="171" width="8.00390625" style="1" customWidth="1"/>
    <col min="172" max="16384" width="9.140625" style="1" customWidth="1"/>
  </cols>
  <sheetData>
    <row r="1" spans="1:169" ht="18" customHeight="1">
      <c r="A1" s="7" t="s">
        <v>251</v>
      </c>
      <c r="B1" s="7" t="s">
        <v>0</v>
      </c>
      <c r="C1" s="7" t="s">
        <v>1</v>
      </c>
      <c r="D1" s="7" t="s">
        <v>2</v>
      </c>
      <c r="E1" s="7" t="s">
        <v>3</v>
      </c>
      <c r="F1" s="7" t="s">
        <v>4</v>
      </c>
      <c r="G1" s="7" t="s">
        <v>5</v>
      </c>
      <c r="H1" s="7" t="s">
        <v>6</v>
      </c>
      <c r="I1" s="7" t="s">
        <v>7</v>
      </c>
      <c r="J1" s="7" t="s">
        <v>8</v>
      </c>
      <c r="K1" s="7" t="s">
        <v>9</v>
      </c>
      <c r="L1" s="7" t="s">
        <v>10</v>
      </c>
      <c r="M1" s="7" t="s">
        <v>11</v>
      </c>
      <c r="N1" s="7" t="s">
        <v>12</v>
      </c>
      <c r="O1" s="7" t="s">
        <v>13</v>
      </c>
      <c r="P1" s="7" t="s">
        <v>14</v>
      </c>
      <c r="Q1" s="7" t="s">
        <v>15</v>
      </c>
      <c r="R1" s="7" t="s">
        <v>16</v>
      </c>
      <c r="S1" s="7" t="s">
        <v>17</v>
      </c>
      <c r="T1" s="7" t="s">
        <v>18</v>
      </c>
      <c r="U1" s="7" t="s">
        <v>19</v>
      </c>
      <c r="V1" s="7" t="s">
        <v>20</v>
      </c>
      <c r="W1" s="7" t="s">
        <v>21</v>
      </c>
      <c r="X1" s="7" t="s">
        <v>22</v>
      </c>
      <c r="Y1" s="7" t="s">
        <v>17</v>
      </c>
      <c r="Z1" s="7" t="s">
        <v>18</v>
      </c>
      <c r="AA1" s="7" t="s">
        <v>19</v>
      </c>
      <c r="AB1" s="7" t="s">
        <v>20</v>
      </c>
      <c r="AC1" s="7" t="s">
        <v>21</v>
      </c>
      <c r="AD1" s="7" t="s">
        <v>22</v>
      </c>
      <c r="AE1" s="7" t="s">
        <v>23</v>
      </c>
      <c r="AF1" s="7" t="s">
        <v>24</v>
      </c>
      <c r="AG1" s="7" t="s">
        <v>25</v>
      </c>
      <c r="AH1" s="7" t="s">
        <v>26</v>
      </c>
      <c r="AI1" s="7" t="s">
        <v>27</v>
      </c>
      <c r="AJ1" s="7" t="s">
        <v>28</v>
      </c>
      <c r="AK1" s="7" t="s">
        <v>29</v>
      </c>
      <c r="AL1" s="7" t="s">
        <v>30</v>
      </c>
      <c r="AM1" s="7" t="s">
        <v>31</v>
      </c>
      <c r="AN1" s="7" t="s">
        <v>32</v>
      </c>
      <c r="AO1" s="7" t="s">
        <v>33</v>
      </c>
      <c r="AP1" s="7" t="s">
        <v>34</v>
      </c>
      <c r="AQ1" s="7" t="s">
        <v>35</v>
      </c>
      <c r="AR1" s="7" t="s">
        <v>36</v>
      </c>
      <c r="AS1" s="7" t="s">
        <v>37</v>
      </c>
      <c r="AT1" s="7" t="s">
        <v>38</v>
      </c>
      <c r="AU1" s="7" t="s">
        <v>39</v>
      </c>
      <c r="AV1" s="7" t="s">
        <v>40</v>
      </c>
      <c r="AW1" s="7" t="s">
        <v>41</v>
      </c>
      <c r="AX1" s="7" t="s">
        <v>42</v>
      </c>
      <c r="AY1" s="7" t="s">
        <v>43</v>
      </c>
      <c r="AZ1" s="7" t="s">
        <v>44</v>
      </c>
      <c r="BA1" s="7" t="s">
        <v>45</v>
      </c>
      <c r="BB1" s="7" t="s">
        <v>46</v>
      </c>
      <c r="BC1" s="7" t="s">
        <v>47</v>
      </c>
      <c r="BD1" s="7" t="s">
        <v>48</v>
      </c>
      <c r="BE1" s="7" t="s">
        <v>49</v>
      </c>
      <c r="BF1" s="7" t="s">
        <v>50</v>
      </c>
      <c r="BG1" s="7" t="s">
        <v>51</v>
      </c>
      <c r="BH1" s="7" t="s">
        <v>52</v>
      </c>
      <c r="BI1" s="7" t="s">
        <v>53</v>
      </c>
      <c r="BJ1" s="7" t="s">
        <v>54</v>
      </c>
      <c r="BK1" s="7" t="s">
        <v>55</v>
      </c>
      <c r="BL1" s="7" t="s">
        <v>56</v>
      </c>
      <c r="BM1" s="7" t="s">
        <v>57</v>
      </c>
      <c r="BN1" s="7" t="s">
        <v>58</v>
      </c>
      <c r="BO1" s="7" t="s">
        <v>59</v>
      </c>
      <c r="BP1" s="7" t="s">
        <v>60</v>
      </c>
      <c r="BQ1" s="7" t="s">
        <v>61</v>
      </c>
      <c r="BR1" s="7" t="s">
        <v>62</v>
      </c>
      <c r="BS1" s="7" t="s">
        <v>63</v>
      </c>
      <c r="BT1" s="7" t="s">
        <v>64</v>
      </c>
      <c r="BU1" s="7" t="s">
        <v>65</v>
      </c>
      <c r="BV1" s="7" t="s">
        <v>66</v>
      </c>
      <c r="BW1" s="7" t="s">
        <v>67</v>
      </c>
      <c r="BX1" s="7" t="s">
        <v>68</v>
      </c>
      <c r="BY1" s="7" t="s">
        <v>69</v>
      </c>
      <c r="BZ1" s="7" t="s">
        <v>70</v>
      </c>
      <c r="CA1" s="7" t="s">
        <v>71</v>
      </c>
      <c r="CB1" s="7" t="s">
        <v>72</v>
      </c>
      <c r="CC1" s="7" t="s">
        <v>73</v>
      </c>
      <c r="CD1" s="7" t="s">
        <v>74</v>
      </c>
      <c r="CE1" s="7" t="s">
        <v>75</v>
      </c>
      <c r="CF1" s="7" t="s">
        <v>76</v>
      </c>
      <c r="CG1" s="7" t="s">
        <v>77</v>
      </c>
      <c r="CH1" s="7" t="s">
        <v>78</v>
      </c>
      <c r="CI1" s="7" t="s">
        <v>79</v>
      </c>
      <c r="CJ1" s="7" t="s">
        <v>80</v>
      </c>
      <c r="CK1" s="7" t="s">
        <v>81</v>
      </c>
      <c r="CL1" s="7" t="s">
        <v>82</v>
      </c>
      <c r="CM1" s="7" t="s">
        <v>83</v>
      </c>
      <c r="CN1" s="7" t="s">
        <v>84</v>
      </c>
      <c r="CO1" s="7" t="s">
        <v>85</v>
      </c>
      <c r="CP1" s="7" t="s">
        <v>86</v>
      </c>
      <c r="CQ1" s="7" t="s">
        <v>87</v>
      </c>
      <c r="CR1" s="7" t="s">
        <v>88</v>
      </c>
      <c r="CS1" s="7" t="s">
        <v>89</v>
      </c>
      <c r="CT1" s="7" t="s">
        <v>90</v>
      </c>
      <c r="CU1" s="7" t="s">
        <v>91</v>
      </c>
      <c r="CV1" s="7" t="s">
        <v>92</v>
      </c>
      <c r="CW1" s="7" t="s">
        <v>93</v>
      </c>
      <c r="CX1" s="7" t="s">
        <v>94</v>
      </c>
      <c r="CY1" s="7" t="s">
        <v>95</v>
      </c>
      <c r="CZ1" s="7" t="s">
        <v>96</v>
      </c>
      <c r="DA1" s="7" t="s">
        <v>97</v>
      </c>
      <c r="DB1" s="7" t="s">
        <v>98</v>
      </c>
      <c r="DC1" s="7" t="s">
        <v>99</v>
      </c>
      <c r="DD1" s="7" t="s">
        <v>100</v>
      </c>
      <c r="DE1" s="7" t="s">
        <v>101</v>
      </c>
      <c r="DF1" s="7" t="s">
        <v>102</v>
      </c>
      <c r="DG1" s="7" t="s">
        <v>103</v>
      </c>
      <c r="DH1" s="7" t="s">
        <v>104</v>
      </c>
      <c r="DI1" s="7" t="s">
        <v>105</v>
      </c>
      <c r="DJ1" s="7" t="s">
        <v>106</v>
      </c>
      <c r="DK1" s="7" t="s">
        <v>107</v>
      </c>
      <c r="DL1" s="7" t="s">
        <v>108</v>
      </c>
      <c r="DM1" s="7" t="s">
        <v>109</v>
      </c>
      <c r="DN1" s="7" t="s">
        <v>110</v>
      </c>
      <c r="DO1" s="7" t="s">
        <v>111</v>
      </c>
      <c r="DP1" s="7" t="s">
        <v>112</v>
      </c>
      <c r="DQ1" s="7" t="s">
        <v>113</v>
      </c>
      <c r="DR1" s="7" t="s">
        <v>114</v>
      </c>
      <c r="DS1" s="7" t="s">
        <v>115</v>
      </c>
      <c r="DT1" s="7" t="s">
        <v>116</v>
      </c>
      <c r="DU1" s="7" t="s">
        <v>117</v>
      </c>
      <c r="DV1" s="7" t="s">
        <v>118</v>
      </c>
      <c r="DW1" s="7" t="s">
        <v>119</v>
      </c>
      <c r="DX1" s="7" t="s">
        <v>120</v>
      </c>
      <c r="DY1" s="7" t="s">
        <v>121</v>
      </c>
      <c r="DZ1" s="7" t="s">
        <v>122</v>
      </c>
      <c r="EA1" s="7" t="s">
        <v>123</v>
      </c>
      <c r="EB1" s="7" t="s">
        <v>9</v>
      </c>
      <c r="EC1" s="7" t="s">
        <v>124</v>
      </c>
      <c r="ED1" s="7" t="s">
        <v>125</v>
      </c>
      <c r="EE1" s="7" t="s">
        <v>126</v>
      </c>
      <c r="EF1" s="7" t="s">
        <v>127</v>
      </c>
      <c r="EG1" s="7" t="s">
        <v>128</v>
      </c>
      <c r="EH1" s="7" t="s">
        <v>129</v>
      </c>
      <c r="EI1" s="7" t="s">
        <v>130</v>
      </c>
      <c r="EJ1" s="7" t="s">
        <v>131</v>
      </c>
      <c r="EK1" s="7" t="s">
        <v>127</v>
      </c>
      <c r="EL1" s="7" t="s">
        <v>132</v>
      </c>
      <c r="EM1" s="7" t="s">
        <v>133</v>
      </c>
      <c r="EN1" s="7" t="s">
        <v>125</v>
      </c>
      <c r="EO1" s="7" t="s">
        <v>126</v>
      </c>
      <c r="EP1" s="7" t="s">
        <v>127</v>
      </c>
      <c r="EQ1" s="7" t="s">
        <v>12</v>
      </c>
      <c r="ER1" s="7" t="s">
        <v>133</v>
      </c>
      <c r="ES1" s="7" t="s">
        <v>125</v>
      </c>
      <c r="ET1" s="7" t="s">
        <v>126</v>
      </c>
      <c r="EU1" s="7" t="s">
        <v>127</v>
      </c>
      <c r="EV1" s="7" t="s">
        <v>13</v>
      </c>
      <c r="EW1" s="7" t="s">
        <v>134</v>
      </c>
      <c r="EX1" s="7" t="s">
        <v>135</v>
      </c>
      <c r="EY1" s="7" t="s">
        <v>136</v>
      </c>
      <c r="EZ1" s="7" t="s">
        <v>126</v>
      </c>
      <c r="FA1" s="7" t="s">
        <v>127</v>
      </c>
      <c r="FB1" s="7" t="s">
        <v>14</v>
      </c>
      <c r="FC1" s="7" t="s">
        <v>137</v>
      </c>
      <c r="FD1" s="7" t="s">
        <v>138</v>
      </c>
      <c r="FE1" s="7" t="s">
        <v>139</v>
      </c>
      <c r="FF1" s="7" t="s">
        <v>140</v>
      </c>
      <c r="FG1" s="7" t="s">
        <v>141</v>
      </c>
      <c r="FH1" s="8" t="s">
        <v>252</v>
      </c>
      <c r="FI1" s="8" t="s">
        <v>253</v>
      </c>
      <c r="FJ1" s="8" t="s">
        <v>254</v>
      </c>
      <c r="FK1" s="8" t="s">
        <v>255</v>
      </c>
      <c r="FL1" s="8" t="s">
        <v>256</v>
      </c>
      <c r="FM1" s="8" t="s">
        <v>250</v>
      </c>
    </row>
    <row r="2" spans="1:169" s="11" customFormat="1" ht="15">
      <c r="A2" s="11">
        <v>1</v>
      </c>
      <c r="B2" s="11" t="s">
        <v>669</v>
      </c>
      <c r="C2" s="11" t="s">
        <v>247</v>
      </c>
      <c r="D2" s="11" t="s">
        <v>670</v>
      </c>
      <c r="E2" s="11" t="s">
        <v>214</v>
      </c>
      <c r="F2" s="11" t="s">
        <v>671</v>
      </c>
      <c r="G2" s="11" t="s">
        <v>155</v>
      </c>
      <c r="H2" s="11" t="s">
        <v>160</v>
      </c>
      <c r="I2" s="11" t="s">
        <v>144</v>
      </c>
      <c r="J2" s="11" t="s">
        <v>144</v>
      </c>
      <c r="K2" s="11" t="s">
        <v>195</v>
      </c>
      <c r="L2" s="11" t="s">
        <v>146</v>
      </c>
      <c r="M2" s="11" t="s">
        <v>146</v>
      </c>
      <c r="N2" s="11" t="s">
        <v>146</v>
      </c>
      <c r="O2" s="11" t="s">
        <v>147</v>
      </c>
      <c r="P2" s="11" t="s">
        <v>147</v>
      </c>
      <c r="Q2" s="11" t="s">
        <v>672</v>
      </c>
      <c r="R2" s="11" t="s">
        <v>673</v>
      </c>
      <c r="S2" s="11" t="s">
        <v>674</v>
      </c>
      <c r="T2" s="11" t="s">
        <v>190</v>
      </c>
      <c r="U2" s="11" t="s">
        <v>173</v>
      </c>
      <c r="V2" s="11" t="s">
        <v>236</v>
      </c>
      <c r="W2" s="11" t="s">
        <v>672</v>
      </c>
      <c r="X2" s="11" t="s">
        <v>675</v>
      </c>
      <c r="Y2" s="11" t="s">
        <v>674</v>
      </c>
      <c r="Z2" s="11" t="s">
        <v>190</v>
      </c>
      <c r="AA2" s="11" t="s">
        <v>173</v>
      </c>
      <c r="AB2" s="11" t="s">
        <v>236</v>
      </c>
      <c r="AC2" s="11" t="s">
        <v>672</v>
      </c>
      <c r="AD2" s="11" t="s">
        <v>675</v>
      </c>
      <c r="AE2" s="11" t="s">
        <v>149</v>
      </c>
      <c r="AF2" s="11" t="s">
        <v>144</v>
      </c>
      <c r="AG2" s="11" t="s">
        <v>676</v>
      </c>
      <c r="AH2" s="11">
        <v>2008</v>
      </c>
      <c r="AI2" s="11" t="s">
        <v>677</v>
      </c>
      <c r="AJ2" s="11" t="s">
        <v>189</v>
      </c>
      <c r="AK2" s="11">
        <v>1112</v>
      </c>
      <c r="AL2" s="11">
        <v>2000</v>
      </c>
      <c r="AM2" s="11">
        <v>55.6</v>
      </c>
      <c r="BF2" s="11" t="s">
        <v>150</v>
      </c>
      <c r="BG2" s="11" t="s">
        <v>144</v>
      </c>
      <c r="BH2" s="11" t="s">
        <v>678</v>
      </c>
      <c r="BI2" s="11">
        <v>2010</v>
      </c>
      <c r="BJ2" s="11" t="s">
        <v>679</v>
      </c>
      <c r="BK2" s="11" t="s">
        <v>680</v>
      </c>
      <c r="BL2" s="11">
        <v>1519</v>
      </c>
      <c r="BM2" s="11">
        <v>2825</v>
      </c>
      <c r="BN2" s="11">
        <v>53.77</v>
      </c>
      <c r="BO2" s="11" t="s">
        <v>153</v>
      </c>
      <c r="BP2" s="11" t="s">
        <v>144</v>
      </c>
      <c r="BQ2" s="11" t="s">
        <v>681</v>
      </c>
      <c r="BR2" s="11">
        <v>2011</v>
      </c>
      <c r="BS2" s="11" t="s">
        <v>682</v>
      </c>
      <c r="BT2" s="11" t="s">
        <v>189</v>
      </c>
      <c r="BU2" s="11">
        <v>721</v>
      </c>
      <c r="BV2" s="11">
        <v>1100</v>
      </c>
      <c r="BW2" s="11">
        <v>65.55</v>
      </c>
      <c r="EB2" s="11" t="s">
        <v>195</v>
      </c>
      <c r="EC2" s="11" t="s">
        <v>181</v>
      </c>
      <c r="ED2" s="11" t="s">
        <v>219</v>
      </c>
      <c r="EE2" s="11" t="s">
        <v>166</v>
      </c>
      <c r="EF2" s="11" t="s">
        <v>683</v>
      </c>
      <c r="FH2" s="12">
        <v>11.12</v>
      </c>
      <c r="FI2" s="12">
        <v>26.885</v>
      </c>
      <c r="FJ2" s="12">
        <v>13.1091</v>
      </c>
      <c r="FK2" s="12">
        <v>0</v>
      </c>
      <c r="FL2" s="12"/>
      <c r="FM2" s="12">
        <v>51.1141</v>
      </c>
    </row>
    <row r="3" spans="1:169" s="11" customFormat="1" ht="15">
      <c r="A3" s="11">
        <v>2</v>
      </c>
      <c r="B3" s="11" t="s">
        <v>228</v>
      </c>
      <c r="C3" s="11" t="s">
        <v>229</v>
      </c>
      <c r="D3" s="11" t="s">
        <v>230</v>
      </c>
      <c r="E3" s="11" t="s">
        <v>231</v>
      </c>
      <c r="F3" s="11" t="s">
        <v>232</v>
      </c>
      <c r="G3" s="11" t="s">
        <v>155</v>
      </c>
      <c r="H3" s="11" t="s">
        <v>160</v>
      </c>
      <c r="I3" s="11" t="s">
        <v>144</v>
      </c>
      <c r="J3" s="11" t="s">
        <v>144</v>
      </c>
      <c r="K3" s="11" t="s">
        <v>195</v>
      </c>
      <c r="L3" s="11" t="s">
        <v>162</v>
      </c>
      <c r="M3" s="11" t="s">
        <v>146</v>
      </c>
      <c r="N3" s="11" t="s">
        <v>146</v>
      </c>
      <c r="O3" s="11" t="s">
        <v>147</v>
      </c>
      <c r="P3" s="11" t="s">
        <v>147</v>
      </c>
      <c r="Q3" s="11" t="s">
        <v>233</v>
      </c>
      <c r="R3" s="11" t="s">
        <v>234</v>
      </c>
      <c r="S3" s="11" t="s">
        <v>235</v>
      </c>
      <c r="T3" s="11" t="s">
        <v>190</v>
      </c>
      <c r="U3" s="11" t="s">
        <v>173</v>
      </c>
      <c r="V3" s="11" t="s">
        <v>236</v>
      </c>
      <c r="W3" s="11" t="s">
        <v>237</v>
      </c>
      <c r="X3" s="11" t="s">
        <v>238</v>
      </c>
      <c r="Y3" s="11" t="s">
        <v>235</v>
      </c>
      <c r="Z3" s="11" t="s">
        <v>190</v>
      </c>
      <c r="AA3" s="11" t="s">
        <v>173</v>
      </c>
      <c r="AB3" s="11" t="s">
        <v>236</v>
      </c>
      <c r="AC3" s="11" t="s">
        <v>237</v>
      </c>
      <c r="AD3" s="11" t="s">
        <v>238</v>
      </c>
      <c r="AE3" s="11" t="s">
        <v>149</v>
      </c>
      <c r="AF3" s="11" t="s">
        <v>144</v>
      </c>
      <c r="AG3" s="11" t="s">
        <v>239</v>
      </c>
      <c r="AH3" s="11">
        <v>2009</v>
      </c>
      <c r="AI3" s="11" t="s">
        <v>240</v>
      </c>
      <c r="AJ3" s="11" t="s">
        <v>174</v>
      </c>
      <c r="AK3" s="11">
        <v>1005</v>
      </c>
      <c r="AL3" s="11">
        <v>2000</v>
      </c>
      <c r="AM3" s="11">
        <v>50.25</v>
      </c>
      <c r="BF3" s="11" t="s">
        <v>150</v>
      </c>
      <c r="BG3" s="11" t="s">
        <v>144</v>
      </c>
      <c r="BH3" s="11" t="s">
        <v>239</v>
      </c>
      <c r="BI3" s="11">
        <v>2012</v>
      </c>
      <c r="BJ3" s="11" t="s">
        <v>241</v>
      </c>
      <c r="BK3" s="11" t="s">
        <v>174</v>
      </c>
      <c r="BL3" s="11">
        <v>1073</v>
      </c>
      <c r="BM3" s="11">
        <v>2000</v>
      </c>
      <c r="BN3" s="11">
        <v>53.65</v>
      </c>
      <c r="BO3" s="11" t="s">
        <v>153</v>
      </c>
      <c r="BP3" s="11" t="s">
        <v>144</v>
      </c>
      <c r="BQ3" s="11" t="s">
        <v>239</v>
      </c>
      <c r="BR3" s="11">
        <v>2010</v>
      </c>
      <c r="BS3" s="11" t="s">
        <v>242</v>
      </c>
      <c r="BT3" s="11" t="s">
        <v>174</v>
      </c>
      <c r="BU3" s="11">
        <v>782</v>
      </c>
      <c r="BV3" s="11">
        <v>1100</v>
      </c>
      <c r="BW3" s="11">
        <v>71.09</v>
      </c>
      <c r="EB3" s="11" t="s">
        <v>195</v>
      </c>
      <c r="EC3" s="11" t="s">
        <v>181</v>
      </c>
      <c r="ED3" s="11" t="s">
        <v>219</v>
      </c>
      <c r="EE3" s="11" t="s">
        <v>166</v>
      </c>
      <c r="EF3" s="11" t="s">
        <v>243</v>
      </c>
      <c r="EG3" s="11" t="s">
        <v>162</v>
      </c>
      <c r="EH3" s="11" t="s">
        <v>244</v>
      </c>
      <c r="EI3" s="11" t="s">
        <v>245</v>
      </c>
      <c r="EJ3" s="11" t="s">
        <v>181</v>
      </c>
      <c r="EK3" s="11" t="s">
        <v>246</v>
      </c>
      <c r="FH3" s="12">
        <v>10.05</v>
      </c>
      <c r="FI3" s="12">
        <v>26.825</v>
      </c>
      <c r="FJ3" s="12">
        <v>14.2182</v>
      </c>
      <c r="FK3" s="12">
        <v>0</v>
      </c>
      <c r="FL3" s="12"/>
      <c r="FM3" s="12">
        <v>51.093199999999996</v>
      </c>
    </row>
    <row r="4" spans="1:169" s="11" customFormat="1" ht="15">
      <c r="A4" s="11">
        <v>3</v>
      </c>
      <c r="B4" s="11" t="s">
        <v>684</v>
      </c>
      <c r="C4" s="11" t="s">
        <v>227</v>
      </c>
      <c r="D4" s="11" t="s">
        <v>685</v>
      </c>
      <c r="E4" s="11" t="s">
        <v>225</v>
      </c>
      <c r="F4" s="11" t="s">
        <v>686</v>
      </c>
      <c r="G4" s="11" t="s">
        <v>142</v>
      </c>
      <c r="H4" s="11" t="s">
        <v>160</v>
      </c>
      <c r="I4" s="11" t="s">
        <v>144</v>
      </c>
      <c r="J4" s="11" t="s">
        <v>144</v>
      </c>
      <c r="K4" s="11" t="s">
        <v>195</v>
      </c>
      <c r="L4" s="11" t="s">
        <v>146</v>
      </c>
      <c r="M4" s="11" t="s">
        <v>146</v>
      </c>
      <c r="N4" s="11" t="s">
        <v>146</v>
      </c>
      <c r="O4" s="11" t="s">
        <v>147</v>
      </c>
      <c r="P4" s="11" t="s">
        <v>147</v>
      </c>
      <c r="Q4" s="11" t="s">
        <v>687</v>
      </c>
      <c r="R4" s="11" t="s">
        <v>688</v>
      </c>
      <c r="S4" s="11" t="s">
        <v>689</v>
      </c>
      <c r="T4" s="11" t="s">
        <v>157</v>
      </c>
      <c r="U4" s="11" t="s">
        <v>157</v>
      </c>
      <c r="V4" s="11" t="s">
        <v>158</v>
      </c>
      <c r="W4" s="11" t="s">
        <v>687</v>
      </c>
      <c r="X4" s="11" t="s">
        <v>690</v>
      </c>
      <c r="Y4" s="11" t="s">
        <v>689</v>
      </c>
      <c r="Z4" s="11" t="s">
        <v>157</v>
      </c>
      <c r="AA4" s="11" t="s">
        <v>157</v>
      </c>
      <c r="AB4" s="11" t="s">
        <v>158</v>
      </c>
      <c r="AC4" s="11" t="s">
        <v>687</v>
      </c>
      <c r="AD4" s="11" t="s">
        <v>690</v>
      </c>
      <c r="AE4" s="11" t="s">
        <v>149</v>
      </c>
      <c r="AF4" s="11" t="s">
        <v>144</v>
      </c>
      <c r="AG4" s="11" t="s">
        <v>691</v>
      </c>
      <c r="AH4" s="11">
        <v>2010</v>
      </c>
      <c r="AI4" s="11" t="s">
        <v>692</v>
      </c>
      <c r="AJ4" s="11" t="s">
        <v>693</v>
      </c>
      <c r="AK4" s="11">
        <v>1269</v>
      </c>
      <c r="AL4" s="11">
        <v>1925</v>
      </c>
      <c r="AM4" s="11">
        <v>65.92</v>
      </c>
      <c r="BF4" s="11" t="s">
        <v>150</v>
      </c>
      <c r="BG4" s="11" t="s">
        <v>144</v>
      </c>
      <c r="BH4" s="11" t="s">
        <v>694</v>
      </c>
      <c r="BI4" s="11">
        <v>2013</v>
      </c>
      <c r="BJ4" s="11" t="s">
        <v>695</v>
      </c>
      <c r="BK4" s="11" t="s">
        <v>696</v>
      </c>
      <c r="BL4" s="11">
        <v>378</v>
      </c>
      <c r="BM4" s="11">
        <v>600</v>
      </c>
      <c r="BN4" s="11">
        <v>63</v>
      </c>
      <c r="EB4" s="11" t="s">
        <v>195</v>
      </c>
      <c r="EC4" s="11" t="s">
        <v>215</v>
      </c>
      <c r="ED4" s="11" t="s">
        <v>215</v>
      </c>
      <c r="EE4" s="11" t="s">
        <v>697</v>
      </c>
      <c r="EF4" s="11" t="s">
        <v>698</v>
      </c>
      <c r="FH4" s="12">
        <v>13.1844</v>
      </c>
      <c r="FI4" s="12">
        <v>31.5</v>
      </c>
      <c r="FJ4" s="12">
        <v>0</v>
      </c>
      <c r="FK4" s="12">
        <v>0</v>
      </c>
      <c r="FL4" s="12"/>
      <c r="FM4" s="12">
        <v>44.6844</v>
      </c>
    </row>
    <row r="12" s="11" customFormat="1" ht="18" customHeight="1"/>
    <row r="13" s="11" customFormat="1" ht="18" customHeight="1"/>
    <row r="14" s="11" customFormat="1" ht="18" customHeight="1"/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M15"/>
  <sheetViews>
    <sheetView tabSelected="1" zoomScalePageLayoutView="0" workbookViewId="0" topLeftCell="A1">
      <selection activeCell="D10" sqref="D10"/>
    </sheetView>
  </sheetViews>
  <sheetFormatPr defaultColWidth="9.140625" defaultRowHeight="18" customHeight="1"/>
  <cols>
    <col min="1" max="1" width="7.140625" style="1" bestFit="1" customWidth="1"/>
    <col min="2" max="2" width="21.8515625" style="2" bestFit="1" customWidth="1"/>
    <col min="3" max="3" width="18.57421875" style="1" bestFit="1" customWidth="1"/>
    <col min="4" max="4" width="17.8515625" style="1" bestFit="1" customWidth="1"/>
    <col min="5" max="5" width="16.28125" style="1" bestFit="1" customWidth="1"/>
    <col min="6" max="6" width="11.140625" style="1" bestFit="1" customWidth="1"/>
    <col min="7" max="7" width="8.140625" style="1" bestFit="1" customWidth="1"/>
    <col min="8" max="8" width="15.00390625" style="1" bestFit="1" customWidth="1"/>
    <col min="9" max="9" width="17.00390625" style="1" bestFit="1" customWidth="1"/>
    <col min="10" max="10" width="13.28125" style="1" bestFit="1" customWidth="1"/>
    <col min="11" max="11" width="9.7109375" style="1" bestFit="1" customWidth="1"/>
    <col min="12" max="12" width="15.28125" style="1" bestFit="1" customWidth="1"/>
    <col min="13" max="13" width="18.8515625" style="1" bestFit="1" customWidth="1"/>
    <col min="14" max="14" width="17.28125" style="1" bestFit="1" customWidth="1"/>
    <col min="15" max="15" width="14.7109375" style="1" bestFit="1" customWidth="1"/>
    <col min="16" max="16" width="14.57421875" style="1" bestFit="1" customWidth="1"/>
    <col min="17" max="17" width="11.00390625" style="1" bestFit="1" customWidth="1"/>
    <col min="18" max="18" width="28.28125" style="1" bestFit="1" customWidth="1"/>
    <col min="19" max="19" width="53.00390625" style="1" bestFit="1" customWidth="1"/>
    <col min="20" max="20" width="14.8515625" style="1" bestFit="1" customWidth="1"/>
    <col min="21" max="21" width="11.57421875" style="1" bestFit="1" customWidth="1"/>
    <col min="22" max="22" width="11.421875" style="1" bestFit="1" customWidth="1"/>
    <col min="23" max="23" width="13.8515625" style="1" bestFit="1" customWidth="1"/>
    <col min="24" max="24" width="32.28125" style="1" bestFit="1" customWidth="1"/>
    <col min="25" max="25" width="53.00390625" style="1" bestFit="1" customWidth="1"/>
    <col min="26" max="26" width="14.8515625" style="1" bestFit="1" customWidth="1"/>
    <col min="27" max="27" width="11.57421875" style="1" bestFit="1" customWidth="1"/>
    <col min="28" max="28" width="11.421875" style="1" bestFit="1" customWidth="1"/>
    <col min="29" max="29" width="13.8515625" style="1" bestFit="1" customWidth="1"/>
    <col min="30" max="30" width="32.28125" style="1" bestFit="1" customWidth="1"/>
    <col min="31" max="31" width="26.421875" style="1" bestFit="1" customWidth="1"/>
    <col min="32" max="32" width="30.421875" style="1" bestFit="1" customWidth="1"/>
    <col min="33" max="33" width="20.140625" style="1" bestFit="1" customWidth="1"/>
    <col min="34" max="34" width="25.140625" style="1" bestFit="1" customWidth="1"/>
    <col min="35" max="35" width="68.7109375" style="1" bestFit="1" customWidth="1"/>
    <col min="36" max="36" width="31.8515625" style="1" bestFit="1" customWidth="1"/>
    <col min="37" max="37" width="28.140625" style="1" bestFit="1" customWidth="1"/>
    <col min="38" max="39" width="24.7109375" style="1" bestFit="1" customWidth="1"/>
    <col min="40" max="40" width="30.00390625" style="1" bestFit="1" customWidth="1"/>
    <col min="41" max="41" width="34.00390625" style="1" bestFit="1" customWidth="1"/>
    <col min="42" max="42" width="23.7109375" style="1" bestFit="1" customWidth="1"/>
    <col min="43" max="43" width="28.7109375" style="11" bestFit="1" customWidth="1"/>
    <col min="44" max="44" width="25.28125" style="11" bestFit="1" customWidth="1"/>
    <col min="45" max="45" width="34.421875" style="11" bestFit="1" customWidth="1"/>
    <col min="46" max="46" width="31.7109375" style="11" bestFit="1" customWidth="1"/>
    <col min="47" max="48" width="28.28125" style="11" bestFit="1" customWidth="1"/>
    <col min="49" max="49" width="31.140625" style="11" bestFit="1" customWidth="1"/>
    <col min="50" max="50" width="35.140625" style="11" bestFit="1" customWidth="1"/>
    <col min="51" max="51" width="24.8515625" style="11" bestFit="1" customWidth="1"/>
    <col min="52" max="52" width="30.00390625" style="11" bestFit="1" customWidth="1"/>
    <col min="53" max="53" width="26.57421875" style="11" bestFit="1" customWidth="1"/>
    <col min="54" max="54" width="35.57421875" style="11" bestFit="1" customWidth="1"/>
    <col min="55" max="55" width="32.8515625" style="11" bestFit="1" customWidth="1"/>
    <col min="56" max="57" width="29.421875" style="11" bestFit="1" customWidth="1"/>
    <col min="58" max="58" width="31.421875" style="11" bestFit="1" customWidth="1"/>
    <col min="59" max="59" width="35.421875" style="11" bestFit="1" customWidth="1"/>
    <col min="60" max="60" width="25.140625" style="11" bestFit="1" customWidth="1"/>
    <col min="61" max="61" width="30.28125" style="1" bestFit="1" customWidth="1"/>
    <col min="62" max="62" width="238.7109375" style="1" bestFit="1" customWidth="1"/>
    <col min="63" max="63" width="35.8515625" style="1" bestFit="1" customWidth="1"/>
    <col min="64" max="64" width="33.140625" style="1" bestFit="1" customWidth="1"/>
    <col min="65" max="66" width="29.8515625" style="1" bestFit="1" customWidth="1"/>
    <col min="67" max="67" width="19.8515625" style="1" bestFit="1" customWidth="1"/>
    <col min="68" max="68" width="23.8515625" style="1" bestFit="1" customWidth="1"/>
    <col min="69" max="69" width="16.00390625" style="1" bestFit="1" customWidth="1"/>
    <col min="70" max="70" width="18.7109375" style="1" bestFit="1" customWidth="1"/>
    <col min="71" max="71" width="255.7109375" style="1" bestFit="1" customWidth="1"/>
    <col min="72" max="72" width="27.7109375" style="1" bestFit="1" customWidth="1"/>
    <col min="73" max="73" width="21.7109375" style="1" bestFit="1" customWidth="1"/>
    <col min="74" max="75" width="18.28125" style="1" bestFit="1" customWidth="1"/>
    <col min="76" max="76" width="20.57421875" style="1" bestFit="1" customWidth="1"/>
    <col min="77" max="77" width="24.57421875" style="1" bestFit="1" customWidth="1"/>
    <col min="78" max="78" width="14.421875" style="1" bestFit="1" customWidth="1"/>
    <col min="79" max="79" width="19.421875" style="1" bestFit="1" customWidth="1"/>
    <col min="80" max="80" width="16.00390625" style="1" bestFit="1" customWidth="1"/>
    <col min="81" max="81" width="25.00390625" style="1" bestFit="1" customWidth="1"/>
    <col min="82" max="82" width="22.421875" style="1" bestFit="1" customWidth="1"/>
    <col min="83" max="84" width="19.00390625" style="1" bestFit="1" customWidth="1"/>
    <col min="85" max="85" width="38.8515625" style="1" bestFit="1" customWidth="1"/>
    <col min="86" max="86" width="42.8515625" style="1" bestFit="1" customWidth="1"/>
    <col min="87" max="87" width="32.57421875" style="1" bestFit="1" customWidth="1"/>
    <col min="88" max="88" width="37.57421875" style="1" bestFit="1" customWidth="1"/>
    <col min="89" max="89" width="34.28125" style="1" bestFit="1" customWidth="1"/>
    <col min="90" max="90" width="43.28125" style="1" bestFit="1" customWidth="1"/>
    <col min="91" max="91" width="40.57421875" style="1" bestFit="1" customWidth="1"/>
    <col min="92" max="93" width="37.140625" style="1" bestFit="1" customWidth="1"/>
    <col min="94" max="94" width="36.28125" style="1" bestFit="1" customWidth="1"/>
    <col min="95" max="95" width="40.28125" style="1" bestFit="1" customWidth="1"/>
    <col min="96" max="96" width="30.140625" style="1" bestFit="1" customWidth="1"/>
    <col min="97" max="97" width="35.140625" style="1" bestFit="1" customWidth="1"/>
    <col min="98" max="98" width="31.7109375" style="1" bestFit="1" customWidth="1"/>
    <col min="99" max="99" width="40.7109375" style="1" bestFit="1" customWidth="1"/>
    <col min="100" max="100" width="38.140625" style="1" bestFit="1" customWidth="1"/>
    <col min="101" max="102" width="34.7109375" style="1" bestFit="1" customWidth="1"/>
    <col min="103" max="103" width="21.421875" style="1" bestFit="1" customWidth="1"/>
    <col min="104" max="104" width="25.28125" style="1" bestFit="1" customWidth="1"/>
    <col min="105" max="105" width="15.140625" style="1" bestFit="1" customWidth="1"/>
    <col min="106" max="106" width="20.140625" style="1" bestFit="1" customWidth="1"/>
    <col min="107" max="107" width="16.7109375" style="1" bestFit="1" customWidth="1"/>
    <col min="108" max="108" width="25.8515625" style="1" bestFit="1" customWidth="1"/>
    <col min="109" max="109" width="23.140625" style="1" bestFit="1" customWidth="1"/>
    <col min="110" max="111" width="19.7109375" style="1" bestFit="1" customWidth="1"/>
    <col min="112" max="112" width="29.421875" style="1" bestFit="1" customWidth="1"/>
    <col min="113" max="113" width="33.421875" style="1" bestFit="1" customWidth="1"/>
    <col min="114" max="114" width="23.28125" style="1" bestFit="1" customWidth="1"/>
    <col min="115" max="115" width="28.28125" style="1" bestFit="1" customWidth="1"/>
    <col min="116" max="116" width="24.8515625" style="1" bestFit="1" customWidth="1"/>
    <col min="117" max="117" width="34.00390625" style="1" bestFit="1" customWidth="1"/>
    <col min="118" max="118" width="31.28125" style="1" bestFit="1" customWidth="1"/>
    <col min="119" max="120" width="27.8515625" style="1" bestFit="1" customWidth="1"/>
    <col min="121" max="121" width="20.140625" style="1" bestFit="1" customWidth="1"/>
    <col min="122" max="122" width="14.00390625" style="1" bestFit="1" customWidth="1"/>
    <col min="123" max="123" width="19.00390625" style="1" bestFit="1" customWidth="1"/>
    <col min="124" max="124" width="15.57421875" style="1" bestFit="1" customWidth="1"/>
    <col min="125" max="125" width="24.57421875" style="1" bestFit="1" customWidth="1"/>
    <col min="126" max="126" width="34.28125" style="1" bestFit="1" customWidth="1"/>
    <col min="127" max="127" width="38.28125" style="1" bestFit="1" customWidth="1"/>
    <col min="128" max="128" width="33.00390625" style="1" bestFit="1" customWidth="1"/>
    <col min="129" max="129" width="36.00390625" style="1" bestFit="1" customWidth="1"/>
    <col min="130" max="131" width="32.57421875" style="1" bestFit="1" customWidth="1"/>
    <col min="132" max="132" width="9.7109375" style="1" bestFit="1" customWidth="1"/>
    <col min="133" max="133" width="16.140625" style="1" bestFit="1" customWidth="1"/>
    <col min="134" max="134" width="17.8515625" style="1" bestFit="1" customWidth="1"/>
    <col min="135" max="135" width="31.7109375" style="1" bestFit="1" customWidth="1"/>
    <col min="136" max="136" width="13.57421875" style="1" bestFit="1" customWidth="1"/>
    <col min="137" max="137" width="15.00390625" style="1" bestFit="1" customWidth="1"/>
    <col min="138" max="138" width="27.140625" style="1" bestFit="1" customWidth="1"/>
    <col min="139" max="139" width="5.8515625" style="1" bestFit="1" customWidth="1"/>
    <col min="140" max="140" width="8.00390625" style="1" bestFit="1" customWidth="1"/>
    <col min="141" max="141" width="13.57421875" style="1" bestFit="1" customWidth="1"/>
    <col min="142" max="142" width="22.7109375" style="1" bestFit="1" customWidth="1"/>
    <col min="143" max="143" width="17.00390625" style="1" bestFit="1" customWidth="1"/>
    <col min="144" max="144" width="17.8515625" style="1" bestFit="1" customWidth="1"/>
    <col min="145" max="145" width="18.00390625" style="1" bestFit="1" customWidth="1"/>
    <col min="146" max="146" width="13.57421875" style="1" bestFit="1" customWidth="1"/>
    <col min="147" max="147" width="17.28125" style="1" bestFit="1" customWidth="1"/>
    <col min="148" max="148" width="17.00390625" style="1" bestFit="1" customWidth="1"/>
    <col min="149" max="149" width="17.8515625" style="1" bestFit="1" customWidth="1"/>
    <col min="150" max="150" width="18.00390625" style="1" bestFit="1" customWidth="1"/>
    <col min="151" max="151" width="13.57421875" style="1" bestFit="1" customWidth="1"/>
    <col min="152" max="152" width="14.7109375" style="1" bestFit="1" customWidth="1"/>
    <col min="153" max="153" width="10.8515625" style="1" bestFit="1" customWidth="1"/>
    <col min="154" max="154" width="19.57421875" style="1" bestFit="1" customWidth="1"/>
    <col min="155" max="155" width="9.00390625" style="1" bestFit="1" customWidth="1"/>
    <col min="156" max="156" width="18.00390625" style="1" bestFit="1" customWidth="1"/>
    <col min="157" max="157" width="13.57421875" style="1" bestFit="1" customWidth="1"/>
    <col min="158" max="158" width="14.57421875" style="1" bestFit="1" customWidth="1"/>
    <col min="159" max="159" width="16.57421875" style="1" bestFit="1" customWidth="1"/>
    <col min="160" max="160" width="34.140625" style="1" bestFit="1" customWidth="1"/>
    <col min="161" max="161" width="6.140625" style="1" bestFit="1" customWidth="1"/>
    <col min="162" max="162" width="8.57421875" style="1" bestFit="1" customWidth="1"/>
    <col min="163" max="163" width="5.57421875" style="1" bestFit="1" customWidth="1"/>
    <col min="164" max="164" width="26.57421875" style="1" bestFit="1" customWidth="1"/>
    <col min="165" max="165" width="31.28125" style="1" bestFit="1" customWidth="1"/>
    <col min="166" max="166" width="19.00390625" style="1" bestFit="1" customWidth="1"/>
    <col min="167" max="167" width="20.28125" style="1" bestFit="1" customWidth="1"/>
    <col min="168" max="168" width="14.421875" style="1" bestFit="1" customWidth="1"/>
    <col min="169" max="169" width="14.8515625" style="1" bestFit="1" customWidth="1"/>
    <col min="170" max="171" width="15.7109375" style="1" customWidth="1"/>
    <col min="172" max="172" width="8.00390625" style="1" customWidth="1"/>
    <col min="173" max="16384" width="9.140625" style="1" customWidth="1"/>
  </cols>
  <sheetData>
    <row r="1" spans="1:169" ht="18" customHeight="1">
      <c r="A1" s="9" t="s">
        <v>251</v>
      </c>
      <c r="B1" s="9" t="s">
        <v>0</v>
      </c>
      <c r="C1" s="9" t="s">
        <v>1</v>
      </c>
      <c r="D1" s="9" t="s">
        <v>2</v>
      </c>
      <c r="E1" s="9" t="s">
        <v>3</v>
      </c>
      <c r="F1" s="9" t="s">
        <v>4</v>
      </c>
      <c r="G1" s="9" t="s">
        <v>5</v>
      </c>
      <c r="H1" s="9" t="s">
        <v>6</v>
      </c>
      <c r="I1" s="9" t="s">
        <v>7</v>
      </c>
      <c r="J1" s="9" t="s">
        <v>8</v>
      </c>
      <c r="K1" s="9" t="s">
        <v>9</v>
      </c>
      <c r="L1" s="9" t="s">
        <v>10</v>
      </c>
      <c r="M1" s="9" t="s">
        <v>11</v>
      </c>
      <c r="N1" s="9" t="s">
        <v>12</v>
      </c>
      <c r="O1" s="9" t="s">
        <v>13</v>
      </c>
      <c r="P1" s="9" t="s">
        <v>14</v>
      </c>
      <c r="Q1" s="9" t="s">
        <v>15</v>
      </c>
      <c r="R1" s="9" t="s">
        <v>16</v>
      </c>
      <c r="S1" s="9" t="s">
        <v>17</v>
      </c>
      <c r="T1" s="9" t="s">
        <v>18</v>
      </c>
      <c r="U1" s="9" t="s">
        <v>19</v>
      </c>
      <c r="V1" s="9" t="s">
        <v>20</v>
      </c>
      <c r="W1" s="9" t="s">
        <v>21</v>
      </c>
      <c r="X1" s="9" t="s">
        <v>22</v>
      </c>
      <c r="Y1" s="9" t="s">
        <v>17</v>
      </c>
      <c r="Z1" s="9" t="s">
        <v>18</v>
      </c>
      <c r="AA1" s="9" t="s">
        <v>19</v>
      </c>
      <c r="AB1" s="9" t="s">
        <v>20</v>
      </c>
      <c r="AC1" s="9" t="s">
        <v>21</v>
      </c>
      <c r="AD1" s="9" t="s">
        <v>22</v>
      </c>
      <c r="AE1" s="9" t="s">
        <v>23</v>
      </c>
      <c r="AF1" s="9" t="s">
        <v>24</v>
      </c>
      <c r="AG1" s="9" t="s">
        <v>25</v>
      </c>
      <c r="AH1" s="9" t="s">
        <v>26</v>
      </c>
      <c r="AI1" s="9" t="s">
        <v>27</v>
      </c>
      <c r="AJ1" s="9" t="s">
        <v>28</v>
      </c>
      <c r="AK1" s="9" t="s">
        <v>29</v>
      </c>
      <c r="AL1" s="9" t="s">
        <v>30</v>
      </c>
      <c r="AM1" s="9" t="s">
        <v>31</v>
      </c>
      <c r="AN1" s="9" t="s">
        <v>32</v>
      </c>
      <c r="AO1" s="9" t="s">
        <v>33</v>
      </c>
      <c r="AP1" s="9" t="s">
        <v>34</v>
      </c>
      <c r="AQ1" s="9" t="s">
        <v>35</v>
      </c>
      <c r="AR1" s="9" t="s">
        <v>36</v>
      </c>
      <c r="AS1" s="9" t="s">
        <v>37</v>
      </c>
      <c r="AT1" s="9" t="s">
        <v>38</v>
      </c>
      <c r="AU1" s="9" t="s">
        <v>39</v>
      </c>
      <c r="AV1" s="9" t="s">
        <v>40</v>
      </c>
      <c r="AW1" s="9" t="s">
        <v>41</v>
      </c>
      <c r="AX1" s="9" t="s">
        <v>42</v>
      </c>
      <c r="AY1" s="9" t="s">
        <v>43</v>
      </c>
      <c r="AZ1" s="9" t="s">
        <v>44</v>
      </c>
      <c r="BA1" s="9" t="s">
        <v>45</v>
      </c>
      <c r="BB1" s="9" t="s">
        <v>46</v>
      </c>
      <c r="BC1" s="9" t="s">
        <v>47</v>
      </c>
      <c r="BD1" s="9" t="s">
        <v>48</v>
      </c>
      <c r="BE1" s="9" t="s">
        <v>49</v>
      </c>
      <c r="BF1" s="9" t="s">
        <v>50</v>
      </c>
      <c r="BG1" s="9" t="s">
        <v>51</v>
      </c>
      <c r="BH1" s="9" t="s">
        <v>52</v>
      </c>
      <c r="BI1" s="9" t="s">
        <v>53</v>
      </c>
      <c r="BJ1" s="9" t="s">
        <v>54</v>
      </c>
      <c r="BK1" s="9" t="s">
        <v>55</v>
      </c>
      <c r="BL1" s="9" t="s">
        <v>56</v>
      </c>
      <c r="BM1" s="9" t="s">
        <v>57</v>
      </c>
      <c r="BN1" s="9" t="s">
        <v>58</v>
      </c>
      <c r="BO1" s="9" t="s">
        <v>59</v>
      </c>
      <c r="BP1" s="9" t="s">
        <v>60</v>
      </c>
      <c r="BQ1" s="9" t="s">
        <v>61</v>
      </c>
      <c r="BR1" s="9" t="s">
        <v>62</v>
      </c>
      <c r="BS1" s="9" t="s">
        <v>63</v>
      </c>
      <c r="BT1" s="9" t="s">
        <v>64</v>
      </c>
      <c r="BU1" s="9" t="s">
        <v>65</v>
      </c>
      <c r="BV1" s="9" t="s">
        <v>66</v>
      </c>
      <c r="BW1" s="9" t="s">
        <v>67</v>
      </c>
      <c r="BX1" s="9" t="s">
        <v>68</v>
      </c>
      <c r="BY1" s="9" t="s">
        <v>69</v>
      </c>
      <c r="BZ1" s="9" t="s">
        <v>70</v>
      </c>
      <c r="CA1" s="9" t="s">
        <v>71</v>
      </c>
      <c r="CB1" s="9" t="s">
        <v>72</v>
      </c>
      <c r="CC1" s="9" t="s">
        <v>73</v>
      </c>
      <c r="CD1" s="9" t="s">
        <v>74</v>
      </c>
      <c r="CE1" s="9" t="s">
        <v>75</v>
      </c>
      <c r="CF1" s="9" t="s">
        <v>76</v>
      </c>
      <c r="CG1" s="9" t="s">
        <v>77</v>
      </c>
      <c r="CH1" s="9" t="s">
        <v>78</v>
      </c>
      <c r="CI1" s="9" t="s">
        <v>79</v>
      </c>
      <c r="CJ1" s="9" t="s">
        <v>80</v>
      </c>
      <c r="CK1" s="9" t="s">
        <v>81</v>
      </c>
      <c r="CL1" s="9" t="s">
        <v>82</v>
      </c>
      <c r="CM1" s="9" t="s">
        <v>83</v>
      </c>
      <c r="CN1" s="9" t="s">
        <v>84</v>
      </c>
      <c r="CO1" s="9" t="s">
        <v>85</v>
      </c>
      <c r="CP1" s="9" t="s">
        <v>86</v>
      </c>
      <c r="CQ1" s="9" t="s">
        <v>87</v>
      </c>
      <c r="CR1" s="9" t="s">
        <v>88</v>
      </c>
      <c r="CS1" s="9" t="s">
        <v>89</v>
      </c>
      <c r="CT1" s="9" t="s">
        <v>90</v>
      </c>
      <c r="CU1" s="9" t="s">
        <v>91</v>
      </c>
      <c r="CV1" s="9" t="s">
        <v>92</v>
      </c>
      <c r="CW1" s="9" t="s">
        <v>93</v>
      </c>
      <c r="CX1" s="9" t="s">
        <v>94</v>
      </c>
      <c r="CY1" s="9" t="s">
        <v>95</v>
      </c>
      <c r="CZ1" s="9" t="s">
        <v>96</v>
      </c>
      <c r="DA1" s="9" t="s">
        <v>97</v>
      </c>
      <c r="DB1" s="9" t="s">
        <v>98</v>
      </c>
      <c r="DC1" s="9" t="s">
        <v>99</v>
      </c>
      <c r="DD1" s="9" t="s">
        <v>100</v>
      </c>
      <c r="DE1" s="9" t="s">
        <v>101</v>
      </c>
      <c r="DF1" s="9" t="s">
        <v>102</v>
      </c>
      <c r="DG1" s="9" t="s">
        <v>103</v>
      </c>
      <c r="DH1" s="9" t="s">
        <v>104</v>
      </c>
      <c r="DI1" s="9" t="s">
        <v>105</v>
      </c>
      <c r="DJ1" s="9" t="s">
        <v>106</v>
      </c>
      <c r="DK1" s="9" t="s">
        <v>107</v>
      </c>
      <c r="DL1" s="9" t="s">
        <v>108</v>
      </c>
      <c r="DM1" s="9" t="s">
        <v>109</v>
      </c>
      <c r="DN1" s="9" t="s">
        <v>110</v>
      </c>
      <c r="DO1" s="9" t="s">
        <v>111</v>
      </c>
      <c r="DP1" s="9" t="s">
        <v>112</v>
      </c>
      <c r="DQ1" s="9" t="s">
        <v>113</v>
      </c>
      <c r="DR1" s="9" t="s">
        <v>114</v>
      </c>
      <c r="DS1" s="9" t="s">
        <v>115</v>
      </c>
      <c r="DT1" s="9" t="s">
        <v>116</v>
      </c>
      <c r="DU1" s="9" t="s">
        <v>117</v>
      </c>
      <c r="DV1" s="9" t="s">
        <v>118</v>
      </c>
      <c r="DW1" s="9" t="s">
        <v>119</v>
      </c>
      <c r="DX1" s="9" t="s">
        <v>120</v>
      </c>
      <c r="DY1" s="9" t="s">
        <v>121</v>
      </c>
      <c r="DZ1" s="9" t="s">
        <v>122</v>
      </c>
      <c r="EA1" s="9" t="s">
        <v>123</v>
      </c>
      <c r="EB1" s="9" t="s">
        <v>9</v>
      </c>
      <c r="EC1" s="9" t="s">
        <v>124</v>
      </c>
      <c r="ED1" s="9" t="s">
        <v>125</v>
      </c>
      <c r="EE1" s="9" t="s">
        <v>126</v>
      </c>
      <c r="EF1" s="9" t="s">
        <v>127</v>
      </c>
      <c r="EG1" s="9" t="s">
        <v>128</v>
      </c>
      <c r="EH1" s="9" t="s">
        <v>129</v>
      </c>
      <c r="EI1" s="9" t="s">
        <v>130</v>
      </c>
      <c r="EJ1" s="9" t="s">
        <v>131</v>
      </c>
      <c r="EK1" s="9" t="s">
        <v>127</v>
      </c>
      <c r="EL1" s="9" t="s">
        <v>132</v>
      </c>
      <c r="EM1" s="9" t="s">
        <v>133</v>
      </c>
      <c r="EN1" s="9" t="s">
        <v>125</v>
      </c>
      <c r="EO1" s="9" t="s">
        <v>126</v>
      </c>
      <c r="EP1" s="9" t="s">
        <v>127</v>
      </c>
      <c r="EQ1" s="9" t="s">
        <v>12</v>
      </c>
      <c r="ER1" s="9" t="s">
        <v>133</v>
      </c>
      <c r="ES1" s="9" t="s">
        <v>125</v>
      </c>
      <c r="ET1" s="9" t="s">
        <v>126</v>
      </c>
      <c r="EU1" s="9" t="s">
        <v>127</v>
      </c>
      <c r="EV1" s="9" t="s">
        <v>13</v>
      </c>
      <c r="EW1" s="9" t="s">
        <v>134</v>
      </c>
      <c r="EX1" s="9" t="s">
        <v>135</v>
      </c>
      <c r="EY1" s="9" t="s">
        <v>136</v>
      </c>
      <c r="EZ1" s="9" t="s">
        <v>126</v>
      </c>
      <c r="FA1" s="9" t="s">
        <v>127</v>
      </c>
      <c r="FB1" s="9" t="s">
        <v>14</v>
      </c>
      <c r="FC1" s="9" t="s">
        <v>137</v>
      </c>
      <c r="FD1" s="9" t="s">
        <v>138</v>
      </c>
      <c r="FE1" s="9" t="s">
        <v>139</v>
      </c>
      <c r="FF1" s="9" t="s">
        <v>140</v>
      </c>
      <c r="FG1" s="9" t="s">
        <v>141</v>
      </c>
      <c r="FH1" s="10" t="s">
        <v>252</v>
      </c>
      <c r="FI1" s="10" t="s">
        <v>253</v>
      </c>
      <c r="FJ1" s="10" t="s">
        <v>254</v>
      </c>
      <c r="FK1" s="10" t="s">
        <v>255</v>
      </c>
      <c r="FL1" s="10" t="s">
        <v>256</v>
      </c>
      <c r="FM1" s="10" t="s">
        <v>250</v>
      </c>
    </row>
    <row r="2" spans="1:169" s="11" customFormat="1" ht="15">
      <c r="A2" s="11">
        <v>1</v>
      </c>
      <c r="B2" s="11" t="s">
        <v>699</v>
      </c>
      <c r="C2" s="11" t="s">
        <v>700</v>
      </c>
      <c r="D2" s="11" t="s">
        <v>701</v>
      </c>
      <c r="E2" s="11" t="s">
        <v>702</v>
      </c>
      <c r="F2" s="11" t="s">
        <v>703</v>
      </c>
      <c r="G2" s="11" t="s">
        <v>155</v>
      </c>
      <c r="H2" s="11" t="s">
        <v>160</v>
      </c>
      <c r="I2" s="11" t="s">
        <v>144</v>
      </c>
      <c r="J2" s="11" t="s">
        <v>144</v>
      </c>
      <c r="K2" s="11" t="s">
        <v>145</v>
      </c>
      <c r="L2" s="11" t="s">
        <v>146</v>
      </c>
      <c r="M2" s="11" t="s">
        <v>146</v>
      </c>
      <c r="N2" s="11" t="s">
        <v>146</v>
      </c>
      <c r="O2" s="11" t="s">
        <v>147</v>
      </c>
      <c r="P2" s="11" t="s">
        <v>147</v>
      </c>
      <c r="Q2" s="11" t="s">
        <v>704</v>
      </c>
      <c r="R2" s="11" t="s">
        <v>705</v>
      </c>
      <c r="S2" s="11" t="s">
        <v>706</v>
      </c>
      <c r="T2" s="11" t="s">
        <v>707</v>
      </c>
      <c r="U2" s="11" t="s">
        <v>224</v>
      </c>
      <c r="V2" s="11" t="s">
        <v>708</v>
      </c>
      <c r="W2" s="11" t="s">
        <v>704</v>
      </c>
      <c r="X2" s="11" t="s">
        <v>709</v>
      </c>
      <c r="Y2" s="11" t="s">
        <v>706</v>
      </c>
      <c r="Z2" s="11" t="s">
        <v>707</v>
      </c>
      <c r="AA2" s="11" t="s">
        <v>224</v>
      </c>
      <c r="AB2" s="11" t="s">
        <v>708</v>
      </c>
      <c r="AC2" s="11" t="s">
        <v>704</v>
      </c>
      <c r="AD2" s="11" t="s">
        <v>709</v>
      </c>
      <c r="AE2" s="11" t="s">
        <v>149</v>
      </c>
      <c r="AF2" s="11" t="s">
        <v>144</v>
      </c>
      <c r="AG2" s="11" t="s">
        <v>710</v>
      </c>
      <c r="AH2" s="11">
        <v>2008</v>
      </c>
      <c r="AI2" s="11" t="s">
        <v>711</v>
      </c>
      <c r="AJ2" s="11" t="s">
        <v>177</v>
      </c>
      <c r="AK2" s="11">
        <v>1327</v>
      </c>
      <c r="AL2" s="11">
        <v>2000</v>
      </c>
      <c r="AM2" s="11">
        <v>66.35</v>
      </c>
      <c r="BF2" s="11" t="s">
        <v>150</v>
      </c>
      <c r="BG2" s="11" t="s">
        <v>144</v>
      </c>
      <c r="BH2" s="11" t="s">
        <v>712</v>
      </c>
      <c r="BI2" s="11">
        <v>2010</v>
      </c>
      <c r="BJ2" s="11" t="s">
        <v>713</v>
      </c>
      <c r="BK2" s="11" t="s">
        <v>152</v>
      </c>
      <c r="BL2" s="11">
        <v>1383</v>
      </c>
      <c r="BM2" s="11">
        <v>2000</v>
      </c>
      <c r="BN2" s="11">
        <v>69.15</v>
      </c>
      <c r="BO2" s="11" t="s">
        <v>153</v>
      </c>
      <c r="BP2" s="11" t="s">
        <v>144</v>
      </c>
      <c r="BQ2" s="11" t="s">
        <v>712</v>
      </c>
      <c r="BR2" s="11">
        <v>2011</v>
      </c>
      <c r="BS2" s="11" t="s">
        <v>714</v>
      </c>
      <c r="BT2" s="11" t="s">
        <v>152</v>
      </c>
      <c r="BU2" s="11">
        <v>969</v>
      </c>
      <c r="BV2" s="11">
        <v>1200</v>
      </c>
      <c r="BW2" s="11">
        <v>80.75</v>
      </c>
      <c r="EB2" s="11" t="s">
        <v>145</v>
      </c>
      <c r="EC2" s="11" t="s">
        <v>715</v>
      </c>
      <c r="ED2" s="11" t="s">
        <v>223</v>
      </c>
      <c r="EE2" s="11" t="s">
        <v>716</v>
      </c>
      <c r="EF2" s="11" t="s">
        <v>717</v>
      </c>
      <c r="FH2" s="12">
        <v>13.27</v>
      </c>
      <c r="FI2" s="12">
        <v>34.575</v>
      </c>
      <c r="FJ2" s="12">
        <v>16.15</v>
      </c>
      <c r="FK2" s="12">
        <v>0</v>
      </c>
      <c r="FL2" s="12"/>
      <c r="FM2" s="12">
        <v>63.995</v>
      </c>
    </row>
    <row r="3" spans="1:169" s="11" customFormat="1" ht="15">
      <c r="A3" s="11">
        <v>2</v>
      </c>
      <c r="B3" s="11" t="s">
        <v>718</v>
      </c>
      <c r="C3" s="11" t="s">
        <v>719</v>
      </c>
      <c r="D3" s="11" t="s">
        <v>720</v>
      </c>
      <c r="E3" s="11" t="s">
        <v>721</v>
      </c>
      <c r="F3" s="11" t="s">
        <v>722</v>
      </c>
      <c r="G3" s="11" t="s">
        <v>142</v>
      </c>
      <c r="H3" s="11" t="s">
        <v>143</v>
      </c>
      <c r="I3" s="11" t="s">
        <v>144</v>
      </c>
      <c r="J3" s="11" t="s">
        <v>144</v>
      </c>
      <c r="K3" s="11" t="s">
        <v>145</v>
      </c>
      <c r="L3" s="11" t="s">
        <v>146</v>
      </c>
      <c r="M3" s="11" t="s">
        <v>146</v>
      </c>
      <c r="N3" s="11" t="s">
        <v>146</v>
      </c>
      <c r="O3" s="11" t="s">
        <v>147</v>
      </c>
      <c r="P3" s="11" t="s">
        <v>147</v>
      </c>
      <c r="Q3" s="11" t="s">
        <v>723</v>
      </c>
      <c r="R3" s="11" t="s">
        <v>724</v>
      </c>
      <c r="S3" s="11" t="s">
        <v>725</v>
      </c>
      <c r="T3" s="11" t="s">
        <v>726</v>
      </c>
      <c r="U3" s="11" t="s">
        <v>148</v>
      </c>
      <c r="V3" s="11" t="s">
        <v>205</v>
      </c>
      <c r="W3" s="11" t="s">
        <v>723</v>
      </c>
      <c r="X3" s="11" t="s">
        <v>727</v>
      </c>
      <c r="Y3" s="11" t="s">
        <v>725</v>
      </c>
      <c r="Z3" s="11" t="s">
        <v>726</v>
      </c>
      <c r="AA3" s="11" t="s">
        <v>148</v>
      </c>
      <c r="AB3" s="11" t="s">
        <v>205</v>
      </c>
      <c r="AC3" s="11" t="s">
        <v>723</v>
      </c>
      <c r="AD3" s="11" t="s">
        <v>727</v>
      </c>
      <c r="AE3" s="11" t="s">
        <v>149</v>
      </c>
      <c r="AF3" s="11" t="s">
        <v>144</v>
      </c>
      <c r="AG3" s="11" t="s">
        <v>728</v>
      </c>
      <c r="AH3" s="11">
        <v>2007</v>
      </c>
      <c r="AI3" s="11" t="s">
        <v>729</v>
      </c>
      <c r="AJ3" s="11" t="s">
        <v>730</v>
      </c>
      <c r="AK3" s="11">
        <v>1434</v>
      </c>
      <c r="AL3" s="11">
        <v>2025</v>
      </c>
      <c r="AM3" s="11">
        <v>70.81</v>
      </c>
      <c r="BF3" s="11" t="s">
        <v>150</v>
      </c>
      <c r="BG3" s="11" t="s">
        <v>144</v>
      </c>
      <c r="BH3" s="11" t="s">
        <v>731</v>
      </c>
      <c r="BI3" s="11">
        <v>2010</v>
      </c>
      <c r="BJ3" s="11" t="s">
        <v>732</v>
      </c>
      <c r="BK3" s="11" t="s">
        <v>733</v>
      </c>
      <c r="BL3" s="11">
        <v>910</v>
      </c>
      <c r="BM3" s="11">
        <v>1300</v>
      </c>
      <c r="BN3" s="11">
        <v>70</v>
      </c>
      <c r="BO3" s="11" t="s">
        <v>153</v>
      </c>
      <c r="BP3" s="11" t="s">
        <v>144</v>
      </c>
      <c r="BQ3" s="11" t="s">
        <v>734</v>
      </c>
      <c r="BR3" s="11">
        <v>2008</v>
      </c>
      <c r="BS3" s="11" t="s">
        <v>735</v>
      </c>
      <c r="BT3" s="11" t="s">
        <v>736</v>
      </c>
      <c r="BU3" s="11">
        <v>716</v>
      </c>
      <c r="BV3" s="11">
        <v>1000</v>
      </c>
      <c r="BW3" s="11">
        <v>71.6</v>
      </c>
      <c r="EB3" s="11" t="s">
        <v>145</v>
      </c>
      <c r="EC3" s="11" t="s">
        <v>148</v>
      </c>
      <c r="ED3" s="11" t="s">
        <v>737</v>
      </c>
      <c r="EE3" s="11" t="s">
        <v>188</v>
      </c>
      <c r="EF3" s="11" t="s">
        <v>738</v>
      </c>
      <c r="FH3" s="12">
        <v>14.163</v>
      </c>
      <c r="FI3" s="12">
        <v>35</v>
      </c>
      <c r="FJ3" s="12">
        <v>14.32</v>
      </c>
      <c r="FK3" s="12">
        <v>0</v>
      </c>
      <c r="FL3" s="12"/>
      <c r="FM3" s="12">
        <v>63.483</v>
      </c>
    </row>
    <row r="4" spans="1:169" s="11" customFormat="1" ht="15">
      <c r="A4" s="11">
        <v>3</v>
      </c>
      <c r="B4" s="11" t="s">
        <v>739</v>
      </c>
      <c r="C4" s="11" t="s">
        <v>257</v>
      </c>
      <c r="D4" s="11" t="s">
        <v>740</v>
      </c>
      <c r="E4" s="11" t="s">
        <v>741</v>
      </c>
      <c r="F4" s="11" t="s">
        <v>742</v>
      </c>
      <c r="G4" s="11" t="s">
        <v>155</v>
      </c>
      <c r="H4" s="11" t="s">
        <v>160</v>
      </c>
      <c r="I4" s="11" t="s">
        <v>144</v>
      </c>
      <c r="J4" s="11" t="s">
        <v>144</v>
      </c>
      <c r="K4" s="11" t="s">
        <v>145</v>
      </c>
      <c r="L4" s="11" t="s">
        <v>146</v>
      </c>
      <c r="M4" s="11" t="s">
        <v>146</v>
      </c>
      <c r="N4" s="11" t="s">
        <v>146</v>
      </c>
      <c r="O4" s="11" t="s">
        <v>147</v>
      </c>
      <c r="P4" s="11" t="s">
        <v>147</v>
      </c>
      <c r="Q4" s="11" t="s">
        <v>743</v>
      </c>
      <c r="R4" s="11" t="s">
        <v>744</v>
      </c>
      <c r="S4" s="11" t="s">
        <v>745</v>
      </c>
      <c r="T4" s="11" t="s">
        <v>170</v>
      </c>
      <c r="U4" s="11" t="s">
        <v>170</v>
      </c>
      <c r="V4" s="11" t="s">
        <v>746</v>
      </c>
      <c r="W4" s="11" t="s">
        <v>743</v>
      </c>
      <c r="X4" s="11" t="s">
        <v>747</v>
      </c>
      <c r="Y4" s="11" t="s">
        <v>745</v>
      </c>
      <c r="Z4" s="11" t="s">
        <v>170</v>
      </c>
      <c r="AA4" s="11" t="s">
        <v>170</v>
      </c>
      <c r="AB4" s="11" t="s">
        <v>746</v>
      </c>
      <c r="AC4" s="11" t="s">
        <v>743</v>
      </c>
      <c r="AD4" s="11" t="s">
        <v>747</v>
      </c>
      <c r="AE4" s="11" t="s">
        <v>149</v>
      </c>
      <c r="AF4" s="11" t="s">
        <v>144</v>
      </c>
      <c r="AG4" s="11" t="s">
        <v>748</v>
      </c>
      <c r="AH4" s="11">
        <v>2009</v>
      </c>
      <c r="AI4" s="11" t="s">
        <v>749</v>
      </c>
      <c r="AJ4" s="11" t="s">
        <v>178</v>
      </c>
      <c r="AK4" s="11">
        <v>1422</v>
      </c>
      <c r="AL4" s="11">
        <v>2000</v>
      </c>
      <c r="AM4" s="11">
        <v>71.1</v>
      </c>
      <c r="BF4" s="11" t="s">
        <v>150</v>
      </c>
      <c r="BG4" s="11" t="s">
        <v>144</v>
      </c>
      <c r="BH4" s="11" t="s">
        <v>750</v>
      </c>
      <c r="BI4" s="11">
        <v>2013</v>
      </c>
      <c r="BJ4" s="11" t="s">
        <v>751</v>
      </c>
      <c r="BK4" s="11" t="s">
        <v>171</v>
      </c>
      <c r="BL4" s="11">
        <v>1173</v>
      </c>
      <c r="BM4" s="11">
        <v>1675</v>
      </c>
      <c r="BN4" s="11">
        <v>70.03</v>
      </c>
      <c r="BO4" s="11" t="s">
        <v>153</v>
      </c>
      <c r="BP4" s="11" t="s">
        <v>144</v>
      </c>
      <c r="BQ4" s="11" t="s">
        <v>752</v>
      </c>
      <c r="BR4" s="11">
        <v>2010</v>
      </c>
      <c r="BS4" s="11" t="s">
        <v>753</v>
      </c>
      <c r="BT4" s="11" t="s">
        <v>171</v>
      </c>
      <c r="BU4" s="11">
        <v>771</v>
      </c>
      <c r="BV4" s="11">
        <v>1100</v>
      </c>
      <c r="BW4" s="11">
        <v>70.09</v>
      </c>
      <c r="EB4" s="11" t="s">
        <v>145</v>
      </c>
      <c r="EC4" s="11" t="s">
        <v>754</v>
      </c>
      <c r="ED4" s="11" t="s">
        <v>259</v>
      </c>
      <c r="EE4" s="11" t="s">
        <v>166</v>
      </c>
      <c r="EF4" s="11" t="s">
        <v>755</v>
      </c>
      <c r="FH4" s="12">
        <v>14.22</v>
      </c>
      <c r="FI4" s="12">
        <v>35.0149</v>
      </c>
      <c r="FJ4" s="12">
        <v>14.0182</v>
      </c>
      <c r="FK4" s="12">
        <v>0</v>
      </c>
      <c r="FL4" s="12"/>
      <c r="FM4" s="12">
        <v>63.253099999999996</v>
      </c>
    </row>
    <row r="5" spans="1:169" s="11" customFormat="1" ht="15">
      <c r="A5" s="11">
        <v>4</v>
      </c>
      <c r="B5" s="11" t="s">
        <v>756</v>
      </c>
      <c r="C5" s="11" t="s">
        <v>198</v>
      </c>
      <c r="D5" s="11" t="s">
        <v>670</v>
      </c>
      <c r="E5" s="11" t="s">
        <v>757</v>
      </c>
      <c r="F5" s="11" t="s">
        <v>758</v>
      </c>
      <c r="G5" s="11" t="s">
        <v>155</v>
      </c>
      <c r="H5" s="11" t="s">
        <v>160</v>
      </c>
      <c r="I5" s="11" t="s">
        <v>144</v>
      </c>
      <c r="J5" s="11" t="s">
        <v>144</v>
      </c>
      <c r="K5" s="11" t="s">
        <v>145</v>
      </c>
      <c r="L5" s="11" t="s">
        <v>146</v>
      </c>
      <c r="M5" s="11" t="s">
        <v>146</v>
      </c>
      <c r="N5" s="11" t="s">
        <v>146</v>
      </c>
      <c r="O5" s="11" t="s">
        <v>147</v>
      </c>
      <c r="P5" s="11" t="s">
        <v>147</v>
      </c>
      <c r="Q5" s="11" t="s">
        <v>759</v>
      </c>
      <c r="R5" s="11" t="s">
        <v>760</v>
      </c>
      <c r="S5" s="11" t="s">
        <v>761</v>
      </c>
      <c r="T5" s="11" t="s">
        <v>762</v>
      </c>
      <c r="U5" s="11" t="s">
        <v>192</v>
      </c>
      <c r="V5" s="11" t="s">
        <v>763</v>
      </c>
      <c r="W5" s="11" t="s">
        <v>759</v>
      </c>
      <c r="X5" s="11" t="s">
        <v>764</v>
      </c>
      <c r="Y5" s="11" t="s">
        <v>761</v>
      </c>
      <c r="Z5" s="11" t="s">
        <v>762</v>
      </c>
      <c r="AA5" s="11" t="s">
        <v>192</v>
      </c>
      <c r="AB5" s="11" t="s">
        <v>763</v>
      </c>
      <c r="AC5" s="11" t="s">
        <v>759</v>
      </c>
      <c r="AD5" s="11" t="s">
        <v>764</v>
      </c>
      <c r="AE5" s="11" t="s">
        <v>149</v>
      </c>
      <c r="AF5" s="11" t="s">
        <v>144</v>
      </c>
      <c r="AG5" s="11" t="s">
        <v>765</v>
      </c>
      <c r="AH5" s="11">
        <v>2010</v>
      </c>
      <c r="AI5" s="11" t="s">
        <v>766</v>
      </c>
      <c r="AJ5" s="11" t="s">
        <v>152</v>
      </c>
      <c r="AK5" s="11">
        <v>1696</v>
      </c>
      <c r="AL5" s="11">
        <v>2600</v>
      </c>
      <c r="AM5" s="11">
        <v>65.23</v>
      </c>
      <c r="BF5" s="11" t="s">
        <v>150</v>
      </c>
      <c r="BG5" s="11" t="s">
        <v>144</v>
      </c>
      <c r="BH5" s="11" t="s">
        <v>767</v>
      </c>
      <c r="BI5" s="11">
        <v>2012</v>
      </c>
      <c r="BJ5" s="11" t="s">
        <v>768</v>
      </c>
      <c r="BK5" s="11" t="s">
        <v>152</v>
      </c>
      <c r="BL5" s="11">
        <v>1335</v>
      </c>
      <c r="BM5" s="11">
        <v>2000</v>
      </c>
      <c r="BN5" s="11">
        <v>66.75</v>
      </c>
      <c r="BO5" s="11" t="s">
        <v>153</v>
      </c>
      <c r="BP5" s="11" t="s">
        <v>144</v>
      </c>
      <c r="BQ5" s="11" t="s">
        <v>769</v>
      </c>
      <c r="BR5" s="11">
        <v>2013</v>
      </c>
      <c r="BS5" s="11" t="s">
        <v>770</v>
      </c>
      <c r="BT5" s="11" t="s">
        <v>152</v>
      </c>
      <c r="BU5" s="11">
        <v>1009</v>
      </c>
      <c r="BV5" s="11">
        <v>1200</v>
      </c>
      <c r="BW5" s="11">
        <v>84.08</v>
      </c>
      <c r="EB5" s="11" t="s">
        <v>145</v>
      </c>
      <c r="EC5" s="11" t="s">
        <v>192</v>
      </c>
      <c r="ED5" s="11" t="s">
        <v>192</v>
      </c>
      <c r="EE5" s="11" t="s">
        <v>771</v>
      </c>
      <c r="EF5" s="11" t="s">
        <v>772</v>
      </c>
      <c r="FH5" s="12">
        <v>13.0462</v>
      </c>
      <c r="FI5" s="12">
        <v>33.375</v>
      </c>
      <c r="FJ5" s="12">
        <v>16.8167</v>
      </c>
      <c r="FK5" s="12">
        <v>0</v>
      </c>
      <c r="FL5" s="12"/>
      <c r="FM5" s="12">
        <v>63.237899999999996</v>
      </c>
    </row>
    <row r="13" s="11" customFormat="1" ht="18" customHeight="1">
      <c r="B13" s="13"/>
    </row>
    <row r="14" s="11" customFormat="1" ht="18" customHeight="1">
      <c r="B14" s="13"/>
    </row>
    <row r="15" s="11" customFormat="1" ht="18" customHeight="1">
      <c r="B15" s="1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ict</dc:creator>
  <cp:keywords/>
  <dc:description/>
  <cp:lastModifiedBy>Rajvir</cp:lastModifiedBy>
  <dcterms:created xsi:type="dcterms:W3CDTF">2013-12-24T08:57:10Z</dcterms:created>
  <dcterms:modified xsi:type="dcterms:W3CDTF">2014-01-31T12:02:54Z</dcterms:modified>
  <cp:category/>
  <cp:version/>
  <cp:contentType/>
  <cp:contentStatus/>
</cp:coreProperties>
</file>