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0"/>
  </bookViews>
  <sheets>
    <sheet name="GENERAL" sheetId="1" r:id="rId1"/>
    <sheet name="PH" sheetId="2" r:id="rId2"/>
    <sheet name="SC(R&amp;O)" sheetId="3" r:id="rId3"/>
    <sheet name="SC(M&amp;B)" sheetId="4" r:id="rId4"/>
    <sheet name="BC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<sst xmlns="http://schemas.openxmlformats.org/spreadsheetml/2006/main" count="2936" uniqueCount="972">
  <si>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</si>
  <si>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</si>
  <si>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</si>
  <si>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</si>
  <si>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</si>
  <si>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</si>
  <si>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</si>
  <si>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</si>
  <si>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</si>
  <si>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</si>
  <si>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</si>
  <si>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</si>
  <si>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</si>
  <si>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</si>
  <si>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</si>
  <si>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</si>
  <si>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</si>
  <si>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</si>
  <si>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</si>
  <si>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</si>
  <si>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</si>
  <si>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</si>
  <si>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</si>
  <si>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</si>
  <si>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</si>
  <si>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</si>
  <si>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</si>
  <si>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</si>
  <si>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</si>
  <si>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</si>
  <si>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</si>
  <si>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</si>
  <si>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</si>
  <si>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</si>
  <si>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</si>
  <si>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</si>
  <si>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</si>
  <si>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</si>
  <si>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</si>
  <si>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</si>
  <si>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</si>
  <si>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</si>
  <si>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</si>
  <si>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</si>
  <si>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</si>
  <si>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</si>
  <si>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</si>
  <si>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</si>
  <si>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</si>
  <si>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</si>
  <si>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</si>
  <si>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</si>
  <si>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</si>
  <si>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</si>
  <si>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</si>
  <si>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</si>
  <si>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</si>
  <si>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</si>
  <si>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</si>
  <si>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</si>
  <si>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</si>
  <si>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</si>
  <si>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</si>
  <si>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</si>
  <si>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</si>
  <si>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</si>
  <si>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</si>
  <si>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</si>
  <si>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</si>
  <si>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</si>
  <si>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</si>
  <si>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</si>
  <si>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</si>
  <si>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</si>
  <si>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</si>
  <si>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</si>
  <si>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</si>
  <si>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</si>
  <si>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</si>
  <si>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</si>
  <si>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</si>
  <si>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</si>
  <si>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</si>
  <si>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</si>
  <si>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</si>
  <si>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</si>
  <si>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</si>
  <si>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</si>
  <si>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</si>
  <si>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</si>
  <si>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</si>
  <si>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</si>
  <si>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</si>
  <si>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</si>
  <si>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</si>
  <si>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</si>
  <si>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</si>
  <si>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</si>
  <si>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</si>
  <si>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</si>
  <si>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</si>
  <si>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</si>
  <si>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</si>
  <si>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</si>
  <si>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</si>
  <si>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</si>
  <si>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</si>
  <si>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</si>
  <si>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</si>
  <si>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</si>
  <si>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</si>
  <si>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</si>
  <si>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</si>
  <si>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</si>
  <si>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</si>
  <si>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</si>
  <si>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</si>
  <si>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</si>
  <si>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</si>
  <si>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</si>
  <si>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</si>
  <si>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</si>
  <si>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</si>
  <si>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</si>
  <si>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</si>
  <si>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</si>
  <si>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</si>
  <si>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</si>
  <si>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</si>
  <si>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</si>
  <si>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</si>
  <si>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</si>
  <si>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</si>
  <si>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</si>
  <si>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</si>
  <si>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</si>
  <si>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</si>
  <si>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</si>
  <si>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</si>
  <si>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</si>
  <si>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</si>
  <si>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</si>
  <si>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</si>
  <si>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Married</t>
  </si>
  <si>
    <t>Yes</t>
  </si>
  <si>
    <t>General</t>
  </si>
  <si>
    <t>Not Applicable</t>
  </si>
  <si>
    <t>No</t>
  </si>
  <si>
    <t>MANSA</t>
  </si>
  <si>
    <t>Graduation</t>
  </si>
  <si>
    <t>PANJAB UNIVERSITY CHANDIGARH</t>
  </si>
  <si>
    <t>Post Graduation</t>
  </si>
  <si>
    <t>ECONOMICS</t>
  </si>
  <si>
    <t>B.Ed.</t>
  </si>
  <si>
    <t>PUNJABI UNIVERSITY PATIALA</t>
  </si>
  <si>
    <t>Unmarried</t>
  </si>
  <si>
    <t>SANGRUR</t>
  </si>
  <si>
    <t>SST, PUNJABI</t>
  </si>
  <si>
    <t>M.Phil</t>
  </si>
  <si>
    <t>KAPURTHALA</t>
  </si>
  <si>
    <t>MANPREET KAUR</t>
  </si>
  <si>
    <t>HARJINDER SINGH</t>
  </si>
  <si>
    <t>NARINDER KAUR</t>
  </si>
  <si>
    <t>12 Sep 1983</t>
  </si>
  <si>
    <t>7508266074</t>
  </si>
  <si>
    <t>ROSYMANPREET@YAHOO.IN</t>
  </si>
  <si>
    <t>KHARAR</t>
  </si>
  <si>
    <t>S.A.S. NAGAR</t>
  </si>
  <si>
    <t>140301</t>
  </si>
  <si>
    <t>172254</t>
  </si>
  <si>
    <t>GURU NANAK DEV UNIVERSITY</t>
  </si>
  <si>
    <t>12431</t>
  </si>
  <si>
    <t>9332</t>
  </si>
  <si>
    <t>PANJAB UNIVERSITY</t>
  </si>
  <si>
    <t>458503</t>
  </si>
  <si>
    <t>BC</t>
  </si>
  <si>
    <t>PUNJAB UNIVERSITY, CHANDIGARH</t>
  </si>
  <si>
    <t>15 Oct 2013</t>
  </si>
  <si>
    <t>Male</t>
  </si>
  <si>
    <t>SC (R &amp;amp; O)</t>
  </si>
  <si>
    <t>MOGA</t>
  </si>
  <si>
    <t>PUNJAB UNIVERSITY CHANDIGARH</t>
  </si>
  <si>
    <t>tehsildar</t>
  </si>
  <si>
    <t>PATIALA</t>
  </si>
  <si>
    <t>147001</t>
  </si>
  <si>
    <t>LUDHIANA</t>
  </si>
  <si>
    <t>G.N.D.U</t>
  </si>
  <si>
    <t>AMRITSAR</t>
  </si>
  <si>
    <t>GURPREET KAUR</t>
  </si>
  <si>
    <t>ANANDPUR SAHIB</t>
  </si>
  <si>
    <t>ROOPNAGAR</t>
  </si>
  <si>
    <t>PUNJABI UNIVERSITY, PATIALA</t>
  </si>
  <si>
    <t>GNDU</t>
  </si>
  <si>
    <t>PUNJABI UNIVERSITY</t>
  </si>
  <si>
    <t>143001</t>
  </si>
  <si>
    <t>SC (M &amp;amp; B)</t>
  </si>
  <si>
    <t>PU CHD</t>
  </si>
  <si>
    <t>PUNJABI UNI PATIALA</t>
  </si>
  <si>
    <t>140119</t>
  </si>
  <si>
    <t>BALWINDER KAUR</t>
  </si>
  <si>
    <t>Ortho</t>
  </si>
  <si>
    <t>FATEHGARH SAHIB</t>
  </si>
  <si>
    <t>140406</t>
  </si>
  <si>
    <t>fatehgarh sahib</t>
  </si>
  <si>
    <t>COMMERCE</t>
  </si>
  <si>
    <t>COMMERCE, ECONOMICS</t>
  </si>
  <si>
    <t>HINDI, ECONOMICS</t>
  </si>
  <si>
    <t>SANTOSH RANI</t>
  </si>
  <si>
    <t>MALOUT</t>
  </si>
  <si>
    <t>MUKTSAR SAHIB</t>
  </si>
  <si>
    <t>152107</t>
  </si>
  <si>
    <t>SUNITA RANI</t>
  </si>
  <si>
    <t>NABHA</t>
  </si>
  <si>
    <t>PUNJABI UNI. PATIALA</t>
  </si>
  <si>
    <t>patiala</t>
  </si>
  <si>
    <t>TEHSILDAR</t>
  </si>
  <si>
    <t>BATHINDA</t>
  </si>
  <si>
    <t>PU CHANDIGARH</t>
  </si>
  <si>
    <t>FEROZEPUR</t>
  </si>
  <si>
    <t>JAGRAON</t>
  </si>
  <si>
    <t>Dependent</t>
  </si>
  <si>
    <t>ludhiana</t>
  </si>
  <si>
    <t>ECO</t>
  </si>
  <si>
    <t>147201</t>
  </si>
  <si>
    <t>151509</t>
  </si>
  <si>
    <t>GURDEEP SINGH</t>
  </si>
  <si>
    <t>KARAMJEET KAUR</t>
  </si>
  <si>
    <t>KAMALJEET KAUR</t>
  </si>
  <si>
    <t>P.U.CHANDIGARH</t>
  </si>
  <si>
    <t>ROPAR</t>
  </si>
  <si>
    <t>ENG,PBC,ECO,HIN,POL</t>
  </si>
  <si>
    <t>24 Aug 1989</t>
  </si>
  <si>
    <t>AMANDEEP KAUR</t>
  </si>
  <si>
    <t>152001</t>
  </si>
  <si>
    <t>SUKHDEEP KAUR</t>
  </si>
  <si>
    <t>17 Oct 2013</t>
  </si>
  <si>
    <t>JAGDEV SINGH</t>
  </si>
  <si>
    <t>Total Waitage</t>
  </si>
  <si>
    <t xml:space="preserve"> GraduationWaitage 20 %</t>
  </si>
  <si>
    <t>Post graduation Waitage 50 %</t>
  </si>
  <si>
    <t>B.ED Waitage 20%</t>
  </si>
  <si>
    <t xml:space="preserve"> Mphill Waitage 5%</t>
  </si>
  <si>
    <t>Ph.D. 5 marks</t>
  </si>
  <si>
    <t>M009-00030720</t>
  </si>
  <si>
    <t>AMANDEEP SINGH</t>
  </si>
  <si>
    <t>JASVIR SINGH</t>
  </si>
  <si>
    <t>GURJEET KAUR</t>
  </si>
  <si>
    <t>05 Aug 1977</t>
  </si>
  <si>
    <t>9417554431</t>
  </si>
  <si>
    <t>jmaan.maan@gmail.com</t>
  </si>
  <si>
    <t>AMANDEEP SINGH S/O JASVIR SINGH,VPO-PHUL, PATTI- MAAN PAKHO</t>
  </si>
  <si>
    <t>PHUL</t>
  </si>
  <si>
    <t>151104</t>
  </si>
  <si>
    <t>JMAAN.MAAN@GMAIL.COM</t>
  </si>
  <si>
    <t>3-TPD(RP)96</t>
  </si>
  <si>
    <t>ECNOMICS, PUNJABI LITRATURE, POLITICAL SCIENCE, PUNJABI, ENGLISH</t>
  </si>
  <si>
    <t>MBU-1010-17955</t>
  </si>
  <si>
    <t>ECNOMICS</t>
  </si>
  <si>
    <t>MANAV BHARTI UNIVERSITY, SOLAN</t>
  </si>
  <si>
    <t>09-BEM-46</t>
  </si>
  <si>
    <t>SOCIAL STUDY, PUNJABI</t>
  </si>
  <si>
    <t>M009-00022415</t>
  </si>
  <si>
    <t>DALJODH SINGH</t>
  </si>
  <si>
    <t>AMARJEET KAUR</t>
  </si>
  <si>
    <t>04 Jul 1976</t>
  </si>
  <si>
    <t>9915227668</t>
  </si>
  <si>
    <t>kaur.sehmi@gmail.com</t>
  </si>
  <si>
    <t>SEHMI VILLA, VPO NAWAN PIND, MEHTA ROAD</t>
  </si>
  <si>
    <t>143113</t>
  </si>
  <si>
    <t>KAUR.SEHMI@GMAIL.COM</t>
  </si>
  <si>
    <t>H. NO. 52, STREET NO. 5, GOKUL KA BAGH, 100FT ROAD</t>
  </si>
  <si>
    <t>1305</t>
  </si>
  <si>
    <t>MICRO, MACRO, INTERNATIONAL ECO., INDIAN ECONOMY, AGRL.ECO., Q.T., STATS.</t>
  </si>
  <si>
    <t>GNDU AMRITSAR</t>
  </si>
  <si>
    <t>4657</t>
  </si>
  <si>
    <t>MICRO, MACRO, INTERNATIONAL ECO., INDIAN ECONOMY, AGRL.ECO., Q.T.,</t>
  </si>
  <si>
    <t>523</t>
  </si>
  <si>
    <t>ECONOMICS &amp;AMP; MATHEMATICS</t>
  </si>
  <si>
    <t>M009-00000520</t>
  </si>
  <si>
    <t>HOUSE NO. 367, SECTOR 10, ANAJ MANDI ROAD,</t>
  </si>
  <si>
    <t>ENG., PUN., COMP. SCI., ECO., QUAN. TECH.</t>
  </si>
  <si>
    <t>TEACHING OF ECO., TEACHING OF ENGLISH, ETC.</t>
  </si>
  <si>
    <t>M009-00008762</t>
  </si>
  <si>
    <t>RAJINDER SINGH</t>
  </si>
  <si>
    <t>BALDEV SINGH</t>
  </si>
  <si>
    <t>NACHHATTAR KAUR</t>
  </si>
  <si>
    <t>08 Aug 1976</t>
  </si>
  <si>
    <t>9417265808</t>
  </si>
  <si>
    <t>DHANOATEXTILE@GMAIL.COM</t>
  </si>
  <si>
    <t>HOUSE NO 1952 STREET NO 15 DASHMESH NAGAR LUDHIANA</t>
  </si>
  <si>
    <t>141003</t>
  </si>
  <si>
    <t>95-L-542/30298</t>
  </si>
  <si>
    <t>PU.CHD</t>
  </si>
  <si>
    <t>EIILMU/10/S5741/41491</t>
  </si>
  <si>
    <t>M.A ECONOMICS</t>
  </si>
  <si>
    <t>EIILMU SIKKIM</t>
  </si>
  <si>
    <t>2005.SBS/A44/1881</t>
  </si>
  <si>
    <t>THEACHING OF ECONOMICS</t>
  </si>
  <si>
    <t>G.N.D.U. AMRITSAR</t>
  </si>
  <si>
    <t>MBU-1010-7276</t>
  </si>
  <si>
    <t>MANAV BHARTI UNIVERSITY SOLAN</t>
  </si>
  <si>
    <t>M009-00001755</t>
  </si>
  <si>
    <t>JASMEET KAHLON</t>
  </si>
  <si>
    <t>RAJDEVINDER SINGH KAHLON</t>
  </si>
  <si>
    <t>PARDEEP KAUR</t>
  </si>
  <si>
    <t>12 Oct 1984</t>
  </si>
  <si>
    <t>9814401970</t>
  </si>
  <si>
    <t>GERYGILL@YAHOO.COM</t>
  </si>
  <si>
    <t>6-B,GURU TEG BAHADUR NAGAR,OPP-G.N.D.U,P:O-KHALSA COLLEGE</t>
  </si>
  <si>
    <t>2002.K/A.849/173735</t>
  </si>
  <si>
    <t>ECONOMICS,COMPUTER SCIENCE,QUANTITATIVE TECHNIQUES</t>
  </si>
  <si>
    <t>2002.K/A.849/445403</t>
  </si>
  <si>
    <t>2002.K/A.849/61119</t>
  </si>
  <si>
    <t>TEACHING OF ECONOMICS,TEACHING OF ENGLISH</t>
  </si>
  <si>
    <t>M009-00042236</t>
  </si>
  <si>
    <t>BARKHA ARORA</t>
  </si>
  <si>
    <t>GHANSHYAM</t>
  </si>
  <si>
    <t>26 Feb 1989</t>
  </si>
  <si>
    <t>9872879555</t>
  </si>
  <si>
    <t>arora_barkha89@yahoo.com</t>
  </si>
  <si>
    <t>H NO 3321, NEW ABADI, PATEL NAGAR, NEAR PATIALA  PHARMACY, SIRHIND MANDI</t>
  </si>
  <si>
    <t>ARORA_BARKHA89@YAHOO.COM</t>
  </si>
  <si>
    <t>H NO. 3321, NEW ABADI, PATEL NAGAR, NEAR PATIALA  PHARMACY, SIRHIND MANDI</t>
  </si>
  <si>
    <t>16071</t>
  </si>
  <si>
    <t>ENG,PUN,ECO,SOC,ENG LITERATURE</t>
  </si>
  <si>
    <t>4253</t>
  </si>
  <si>
    <t>4105</t>
  </si>
  <si>
    <t>ECONOMICS, ENGLISH</t>
  </si>
  <si>
    <t>M009-00022442</t>
  </si>
  <si>
    <t>JAGSIR DHAWAN</t>
  </si>
  <si>
    <t>MADAN LAL DHAWAN</t>
  </si>
  <si>
    <t>06 Aug 1977</t>
  </si>
  <si>
    <t>9501008970</t>
  </si>
  <si>
    <t>jagsirdhawan55@gmail.com</t>
  </si>
  <si>
    <t>S/O SH MADAN LAL DHAWAN (BANK WALE) PATEL NAGAR ST NO 2 MALOUT</t>
  </si>
  <si>
    <t>JAGSIRDHAWAN55@GMAIL.COM</t>
  </si>
  <si>
    <t>95-YM-75/80934</t>
  </si>
  <si>
    <t>ENG, PBI, ECO, MUSIC, HINDI</t>
  </si>
  <si>
    <t>COW1S34501</t>
  </si>
  <si>
    <t>MANOMANIAM SUNDRANAR UNIVERSITY</t>
  </si>
  <si>
    <t>95-YM-75/6487</t>
  </si>
  <si>
    <t>604033080471</t>
  </si>
  <si>
    <t>MGMT</t>
  </si>
  <si>
    <t>VMU SALEM</t>
  </si>
  <si>
    <t>M009-00002048</t>
  </si>
  <si>
    <t>ANITA RANI</t>
  </si>
  <si>
    <t>RANVIR SINGH</t>
  </si>
  <si>
    <t>SANDESH KUMARI</t>
  </si>
  <si>
    <t>11 Jul 1986</t>
  </si>
  <si>
    <t>7696758394</t>
  </si>
  <si>
    <t>vijay.indersingh@gmail.com</t>
  </si>
  <si>
    <t>VILL. AULAKH, PO BHAOWAL</t>
  </si>
  <si>
    <t>VIJAY.INDERSINGH@GMAIL.COM</t>
  </si>
  <si>
    <t>14804000084</t>
  </si>
  <si>
    <t>ECONOMICS,ELE ENG.,MUSIC</t>
  </si>
  <si>
    <t>PU CHD.</t>
  </si>
  <si>
    <t>10115411100112</t>
  </si>
  <si>
    <t>CMJ UNIVERSITY OF MEGHALAYA</t>
  </si>
  <si>
    <t>TEACH OF ENG, TEACH OF ECONOMICS</t>
  </si>
  <si>
    <t>PU,CHD.</t>
  </si>
  <si>
    <t>M009-00018128</t>
  </si>
  <si>
    <t>ANU HUNJAN</t>
  </si>
  <si>
    <t>8568846718</t>
  </si>
  <si>
    <t>anu.hunjan@gmail.com</t>
  </si>
  <si>
    <t>B.12/103,SUKHJEET NAGAR</t>
  </si>
  <si>
    <t>144601</t>
  </si>
  <si>
    <t>ANU.HUNJAN@GMAIL.COM</t>
  </si>
  <si>
    <t>329650</t>
  </si>
  <si>
    <t>ECONOMICS,COMPUTER APPLICATION,QUANTITATIVE TECHNIQUES,GENERAL ENGLISH,GENERAL PUNJABI</t>
  </si>
  <si>
    <t>GURU NANAK DEV UNIVERSITY,AMRITSAR</t>
  </si>
  <si>
    <t>445619</t>
  </si>
  <si>
    <t>62609</t>
  </si>
  <si>
    <t>ECONOMICS,ENGLISH</t>
  </si>
  <si>
    <t>M009-00016646</t>
  </si>
  <si>
    <t>DOLLY</t>
  </si>
  <si>
    <t>PREM CHAND</t>
  </si>
  <si>
    <t>RAMA RANI</t>
  </si>
  <si>
    <t>18 Nov 1989</t>
  </si>
  <si>
    <t>9988281869</t>
  </si>
  <si>
    <t>montyaggarwal0001@gmail.com</t>
  </si>
  <si>
    <t>GOBIND NAGRI ST NO. 1 H.NO. 965 ABOHAR</t>
  </si>
  <si>
    <t>ABOHAR</t>
  </si>
  <si>
    <t>FAZILKA</t>
  </si>
  <si>
    <t>152116</t>
  </si>
  <si>
    <t>MONTYAGGARWAL0001@GMAIL.COM</t>
  </si>
  <si>
    <t>100098</t>
  </si>
  <si>
    <t>HISTORY , ECONOMICS, SKT,ENGLISH , PUNJABI</t>
  </si>
  <si>
    <t>37008</t>
  </si>
  <si>
    <t>3666</t>
  </si>
  <si>
    <t>M009-00002033</t>
  </si>
  <si>
    <t>SANDEEP SALUJA</t>
  </si>
  <si>
    <t>RAMESH CHANDER</t>
  </si>
  <si>
    <t>NIRMAL DEVI</t>
  </si>
  <si>
    <t>14 Aug 1985</t>
  </si>
  <si>
    <t>9855625465</t>
  </si>
  <si>
    <t>sandeepsaluja786@gmail.com</t>
  </si>
  <si>
    <t>HOUSE NO 585, WARD NO 7 STREET NO 7 ADARSH COLONY SAMADHI ROAD KHANNA</t>
  </si>
  <si>
    <t>KHANNA</t>
  </si>
  <si>
    <t>141401</t>
  </si>
  <si>
    <t>SANDEEPSALUJA786@GMAIL.COM</t>
  </si>
  <si>
    <t>02-AS-520/87034</t>
  </si>
  <si>
    <t>ECONOMICS MATH POL SCIENCE, ENG PUNJABI</t>
  </si>
  <si>
    <t>02-AS-520/38019</t>
  </si>
  <si>
    <t>02-AS-520/11596</t>
  </si>
  <si>
    <t>TEACHING OF ECONOMICS, TEACHING OF PUNJABI</t>
  </si>
  <si>
    <t>CC(P)2007-7554/5123</t>
  </si>
  <si>
    <t>M009-00042104</t>
  </si>
  <si>
    <t>MEENAKSHI SALWAN</t>
  </si>
  <si>
    <t>BALDEV RAJ</t>
  </si>
  <si>
    <t>SHASHI BALA</t>
  </si>
  <si>
    <t>01 Apr 1983</t>
  </si>
  <si>
    <t>9872011567</t>
  </si>
  <si>
    <t>nony_nagi@yahoo.com</t>
  </si>
  <si>
    <t>H NO 431D/B, EAST MOHAN NAGAR</t>
  </si>
  <si>
    <t>NONY_NAGI@YAHOO.COM</t>
  </si>
  <si>
    <t>2000.K/A.494</t>
  </si>
  <si>
    <t>ACCOUNTS, ECONOMICS</t>
  </si>
  <si>
    <t>18992</t>
  </si>
  <si>
    <t>604033080800</t>
  </si>
  <si>
    <t>MANAGEMENT</t>
  </si>
  <si>
    <t>VINAYAKA MISSIONS UNIVERSITY</t>
  </si>
  <si>
    <t>M009-00028712</t>
  </si>
  <si>
    <t>SHEETAL RANI</t>
  </si>
  <si>
    <t>HIRA LAL</t>
  </si>
  <si>
    <t>MEENA RANI</t>
  </si>
  <si>
    <t>11 Mar 1988</t>
  </si>
  <si>
    <t>9780428832</t>
  </si>
  <si>
    <t>bansaljatinder90@gmail.com</t>
  </si>
  <si>
    <t>S.C.F-105,NEAR KARNAIL THEATER, NEW GRAIN MARKET</t>
  </si>
  <si>
    <t>MUKTSAR</t>
  </si>
  <si>
    <t>152026</t>
  </si>
  <si>
    <t>BANSALJATINDER90@GMAIL.COM</t>
  </si>
  <si>
    <t>16305000255</t>
  </si>
  <si>
    <t>ECONOMICS,HISTORY,PHILOSOPHY,ENGLISH,PUNJABI</t>
  </si>
  <si>
    <t>ECONOMICS(ACCORDING TO  UNIVERSITY SYLLABUS)</t>
  </si>
  <si>
    <t>PSE,LND,PLP,SNG,COE,GAC,SLS,PBI,SST</t>
  </si>
  <si>
    <t>MUKERIAN</t>
  </si>
  <si>
    <t>HOSHIARPUR</t>
  </si>
  <si>
    <t>hoshiarpur</t>
  </si>
  <si>
    <t>tehsildar mukerian</t>
  </si>
  <si>
    <t>M009-00015138</t>
  </si>
  <si>
    <t>NIDHI JAIN</t>
  </si>
  <si>
    <t>PREM CHAND JAIN</t>
  </si>
  <si>
    <t>DARSHANA JAIN</t>
  </si>
  <si>
    <t>26 Jun 1988</t>
  </si>
  <si>
    <t>09357802784</t>
  </si>
  <si>
    <t>nidhi.jain2688@gmail.com</t>
  </si>
  <si>
    <t>HOUSE NO 76, WARD NO 6, JAIN STREET, MOONAK</t>
  </si>
  <si>
    <t>MOONAK</t>
  </si>
  <si>
    <t>148033</t>
  </si>
  <si>
    <t>9357802784</t>
  </si>
  <si>
    <t>NIDHI.JAIN2688@GMAIL.COM</t>
  </si>
  <si>
    <t>1705000451</t>
  </si>
  <si>
    <t>ECONOMICS,MATHEMATICS,HINDI ELECTIVE, PUNJABI, ENGLISH</t>
  </si>
  <si>
    <t>ECONOMICS, MATHS</t>
  </si>
  <si>
    <t>M009-00031761</t>
  </si>
  <si>
    <t>SHIKHA</t>
  </si>
  <si>
    <t>KRISHAN DEV</t>
  </si>
  <si>
    <t>MADHU BALA</t>
  </si>
  <si>
    <t>19 Nov 1987</t>
  </si>
  <si>
    <t>9780706470</t>
  </si>
  <si>
    <t>shikhas995@gmail.com</t>
  </si>
  <si>
    <t>KRISHAN DEV SHARMA,SURVEY NO.246 NEW ABADI KUMHAR MANDI FEROZEPUR CANTT</t>
  </si>
  <si>
    <t>SHIKHAS995@GMAIL.COM</t>
  </si>
  <si>
    <t>11704000136</t>
  </si>
  <si>
    <t>ENG,PBI,ECO,POL-SCI,SKT</t>
  </si>
  <si>
    <t>SCE(P)2007-19</t>
  </si>
  <si>
    <t>PANJABI UNIVERSITY</t>
  </si>
  <si>
    <t>S.ST,PBI</t>
  </si>
  <si>
    <t>M009-00020572</t>
  </si>
  <si>
    <t>PUSHPINDER KAUR</t>
  </si>
  <si>
    <t>JASVEER SINGH</t>
  </si>
  <si>
    <t>30 Sep 1986</t>
  </si>
  <si>
    <t>9569553693</t>
  </si>
  <si>
    <t>brarpushpindersidhu@gmail.com</t>
  </si>
  <si>
    <t>PUSHPINDER KAUR D/O JASVEER SINGH,VILL-AKLIA KHURD,P.O-GONIANA MANDI,DIST &amp;AMP; TEH.-BATHINDA</t>
  </si>
  <si>
    <t>151201</t>
  </si>
  <si>
    <t>BRARPUSPINDERSIDHU@GMAIL.COM</t>
  </si>
  <si>
    <t>6569553693</t>
  </si>
  <si>
    <t>BASG(GM)2005-59/75500</t>
  </si>
  <si>
    <t>ECOMOMICS,POLITICAL,PUNJABI ELECTIVE,PUNJABI,ENGLISH</t>
  </si>
  <si>
    <t>BASG(GM)2005-59/26724</t>
  </si>
  <si>
    <t>BASG(GM)2005-59/1726</t>
  </si>
  <si>
    <t>TEACHING OF SOCIAL STUDIES AND TEACHING OF PUNJABI</t>
  </si>
  <si>
    <t>SUKHDEV SINGH</t>
  </si>
  <si>
    <t>M009-00026178</t>
  </si>
  <si>
    <t>HARJEET KAUR</t>
  </si>
  <si>
    <t>KAKA SINGH</t>
  </si>
  <si>
    <t>PARMJEET KAUR</t>
  </si>
  <si>
    <t>10 Mar 1989</t>
  </si>
  <si>
    <t>9592862191</t>
  </si>
  <si>
    <t>harjeetkaur989@yahoo.com</t>
  </si>
  <si>
    <t>VPO AJNAUDA KALAN</t>
  </si>
  <si>
    <t>HARJEETKAUR989@YAHOO.COM</t>
  </si>
  <si>
    <t>87955</t>
  </si>
  <si>
    <t>ENGLISH, PBI, ECONOMICS, GEOGRAPHY, HISTORY</t>
  </si>
  <si>
    <t>27919</t>
  </si>
  <si>
    <t>19930</t>
  </si>
  <si>
    <t>S.ST , PUNJABI</t>
  </si>
  <si>
    <t>M009-00003304</t>
  </si>
  <si>
    <t>MEENAKSHI RANI</t>
  </si>
  <si>
    <t>RAMESH KUMAR</t>
  </si>
  <si>
    <t>USHA RANI</t>
  </si>
  <si>
    <t>16 Oct 1987</t>
  </si>
  <si>
    <t>9041460421</t>
  </si>
  <si>
    <t>meenakshikansal11@gmail.com</t>
  </si>
  <si>
    <t>MEENAKSHI RANI W/O GURCHARAN SINGH R/O W.NO.9, MIDDHA ST. MANSA</t>
  </si>
  <si>
    <t>151505</t>
  </si>
  <si>
    <t>RADHYSHAM@GMAIL.COM</t>
  </si>
  <si>
    <t>SUS(S)2004-109/82059</t>
  </si>
  <si>
    <t>ENGLISH, PUNJABI, ECONOMICS, POLITICAL SCIENCE, HINDI</t>
  </si>
  <si>
    <t>SUS(S)2004-109/6782</t>
  </si>
  <si>
    <t>SUS(S)2004-109/7180</t>
  </si>
  <si>
    <t>SUS(S)2004-109/6097</t>
  </si>
  <si>
    <t>RESHAM KAUR</t>
  </si>
  <si>
    <t>DEEPAK KUMAR</t>
  </si>
  <si>
    <t>RAJ KUMAR</t>
  </si>
  <si>
    <t>DINESH KUMARI</t>
  </si>
  <si>
    <t>28 Mar 1982</t>
  </si>
  <si>
    <t>9417187615</t>
  </si>
  <si>
    <t>deepakbariwala@gmail.com</t>
  </si>
  <si>
    <t>DEEPAK KUMAR S/O RAJ KUMAR,NEAR SUNRISE SCHOOL,BARIWALA</t>
  </si>
  <si>
    <t>152025</t>
  </si>
  <si>
    <t>DEEPAKBARIWALA@GMAIL.COM</t>
  </si>
  <si>
    <t>01-GM-146/92068</t>
  </si>
  <si>
    <t>ENG,PBI,ECO,HINDI,POL SCI.</t>
  </si>
  <si>
    <t>Z(P)2009-14419</t>
  </si>
  <si>
    <t>01-GM-146/1781</t>
  </si>
  <si>
    <t>SST-HINDI</t>
  </si>
  <si>
    <t>RAJDEEP KAUR</t>
  </si>
  <si>
    <t>SURINDER KAUR</t>
  </si>
  <si>
    <t>05 Apr 1988</t>
  </si>
  <si>
    <t>9592190178</t>
  </si>
  <si>
    <t>223036@GMAIL.COM</t>
  </si>
  <si>
    <t>HARNAM NAGAR, NEAR ROUZA SHARIF, V.P.O. TALANIAN</t>
  </si>
  <si>
    <t>92502</t>
  </si>
  <si>
    <t>ARTS</t>
  </si>
  <si>
    <t>2866</t>
  </si>
  <si>
    <t>4148</t>
  </si>
  <si>
    <t>SS.T , PUNJABI</t>
  </si>
  <si>
    <t>27 Aug 2004</t>
  </si>
  <si>
    <t>RAJBEER KAUR</t>
  </si>
  <si>
    <t>SURINDER SINGH</t>
  </si>
  <si>
    <t>JOGINDER KAUR</t>
  </si>
  <si>
    <t>28 Mar 1983</t>
  </si>
  <si>
    <t>Divorcee</t>
  </si>
  <si>
    <t>9872738638</t>
  </si>
  <si>
    <t>dass1313@gmail.com</t>
  </si>
  <si>
    <t>C/O SURINDER SINGH SHO,HNO 49,B/S KARAN CINEMA ,BAGH COLONY,JALALABAD WEST</t>
  </si>
  <si>
    <t>JALALABAD WEST</t>
  </si>
  <si>
    <t>152024</t>
  </si>
  <si>
    <t>01638251300</t>
  </si>
  <si>
    <t>DASS1313@GMAIL.COM</t>
  </si>
  <si>
    <t>128874</t>
  </si>
  <si>
    <t>ECO,HIS,E PBI</t>
  </si>
  <si>
    <t>113584</t>
  </si>
  <si>
    <t>EIILM UNIVERSITY</t>
  </si>
  <si>
    <t>6558</t>
  </si>
  <si>
    <t>ECONOMICS,PUNJABI</t>
  </si>
  <si>
    <t>01 Aug 2012</t>
  </si>
  <si>
    <t>BALWINDER SINGH</t>
  </si>
  <si>
    <t>AVTAR SINGH</t>
  </si>
  <si>
    <t>KULWINDER KAUR</t>
  </si>
  <si>
    <t>17 Apr 1987</t>
  </si>
  <si>
    <t>9463140707</t>
  </si>
  <si>
    <t>SBALWINDER2@YAHOO.COM</t>
  </si>
  <si>
    <t>VPO RURKA KALAN, NEAR MULLANPUR DAKHA</t>
  </si>
  <si>
    <t>141101</t>
  </si>
  <si>
    <t>01612877683</t>
  </si>
  <si>
    <t>14205000116</t>
  </si>
  <si>
    <t>ENG, PBC, PBI, HIS, ECO</t>
  </si>
  <si>
    <t>37243</t>
  </si>
  <si>
    <t>8338</t>
  </si>
  <si>
    <t>S.ST., PBI.</t>
  </si>
  <si>
    <t>LUDHIANA (WEST)</t>
  </si>
  <si>
    <t>AMARJEET SINGH</t>
  </si>
  <si>
    <t>29 Oct 1987</t>
  </si>
  <si>
    <t>9530630655</t>
  </si>
  <si>
    <t>jeeti.kainth786@gmail.com</t>
  </si>
  <si>
    <t>VILLAGE: GIASPURA, NEAR RAVIDAS GURUDWARA, P.O DHANDARI KALAN</t>
  </si>
  <si>
    <t>141014</t>
  </si>
  <si>
    <t>JEETI.KAINTH786@GMAIL.COM</t>
  </si>
  <si>
    <t>14606000376</t>
  </si>
  <si>
    <t>FMG,MAB,DTL,IEC,ESB,OPR,VIV</t>
  </si>
  <si>
    <t>3638</t>
  </si>
  <si>
    <t>CTN,MCS,MBI,WEB.MST,INS</t>
  </si>
  <si>
    <t>09 Apr 2011</t>
  </si>
  <si>
    <t>SAVITA</t>
  </si>
  <si>
    <t>VISHWA NATH</t>
  </si>
  <si>
    <t>SARLA RANI</t>
  </si>
  <si>
    <t>14 Dec 1990</t>
  </si>
  <si>
    <t>9041761226</t>
  </si>
  <si>
    <t>naveen.verma604@gmail.com</t>
  </si>
  <si>
    <t>H NO 715 INDRA NAGAR NANGAL PUNJAB</t>
  </si>
  <si>
    <t>NANGAL</t>
  </si>
  <si>
    <t>140124</t>
  </si>
  <si>
    <t>9915814790</t>
  </si>
  <si>
    <t>NAVEEN.VERMA604@GMAIL.COM</t>
  </si>
  <si>
    <t>84997</t>
  </si>
  <si>
    <t>ENGLISH, PUNJABI, ECONOMICS, POL SCIENCE</t>
  </si>
  <si>
    <t>Z(P)2008-4478</t>
  </si>
  <si>
    <t>SST AND PUNJABI</t>
  </si>
  <si>
    <t>PUNJABI UNIVERSTITY PATIALA</t>
  </si>
  <si>
    <t>31 Aug 2007</t>
  </si>
  <si>
    <t>NISHA</t>
  </si>
  <si>
    <t>MOHAN LAL</t>
  </si>
  <si>
    <t>VIDYA DEVI</t>
  </si>
  <si>
    <t>03 Jun 1989</t>
  </si>
  <si>
    <t>9988498346</t>
  </si>
  <si>
    <t>snlkmr781@gmail.com</t>
  </si>
  <si>
    <t>#570/13. W.NO 6. MOHALA DHARAMPURA KHANNA</t>
  </si>
  <si>
    <t>9988498346 7307147250</t>
  </si>
  <si>
    <t>HALDKDMAAN@GMAIL.COM</t>
  </si>
  <si>
    <t>13706000218</t>
  </si>
  <si>
    <t>ENG PUN ECO HIS E.PUNJABI</t>
  </si>
  <si>
    <t>37422</t>
  </si>
  <si>
    <t>599</t>
  </si>
  <si>
    <t>ECONOMICS PUNJABI</t>
  </si>
  <si>
    <t>khanna</t>
  </si>
  <si>
    <t>tehsildar khanna</t>
  </si>
  <si>
    <t>18 Jun 2009</t>
  </si>
  <si>
    <t>KARAM CHAND</t>
  </si>
  <si>
    <t>GURMAIL KAUR</t>
  </si>
  <si>
    <t>06 Feb 1986</t>
  </si>
  <si>
    <t>9803882745</t>
  </si>
  <si>
    <t>deepjagraon@ymail.com</t>
  </si>
  <si>
    <t>H.NO. 841/4, MOH. RAVIDASS PURA JAGRAON</t>
  </si>
  <si>
    <t>142026</t>
  </si>
  <si>
    <t>DEEPJAGRAON@YMAIL.COM</t>
  </si>
  <si>
    <t>03-J-39</t>
  </si>
  <si>
    <t>HIS, ECO, SKT, PBC, ENG</t>
  </si>
  <si>
    <t>PU. CHD.</t>
  </si>
  <si>
    <t>PUNJABI, ECONOMICS</t>
  </si>
  <si>
    <t>lUDHIANA</t>
  </si>
  <si>
    <t>SH. PARAMJIT SINGH</t>
  </si>
  <si>
    <t>25 Apr 2006</t>
  </si>
  <si>
    <t>SUSHMA RANI</t>
  </si>
  <si>
    <t>BHAG SINGH</t>
  </si>
  <si>
    <t>ASHA RANI</t>
  </si>
  <si>
    <t>28 Dec 1989</t>
  </si>
  <si>
    <t>9781681125</t>
  </si>
  <si>
    <t>WCC.HAJIPUR@GMAIL.COM</t>
  </si>
  <si>
    <t>VPO HAJIPUR MOHALA BHAGRAN</t>
  </si>
  <si>
    <t>144221</t>
  </si>
  <si>
    <t>17207000213</t>
  </si>
  <si>
    <t>P.U CHANDIGARH</t>
  </si>
  <si>
    <t>77594</t>
  </si>
  <si>
    <t>MEC,EGD,EMB,ADE</t>
  </si>
  <si>
    <t>5241</t>
  </si>
  <si>
    <t>PSE,LND,TLP,SMG,COE,ETC</t>
  </si>
  <si>
    <t>TEHSILDAR MUKERIAN</t>
  </si>
  <si>
    <t>31 Aug 2012</t>
  </si>
  <si>
    <t>SURJEET KAUR</t>
  </si>
  <si>
    <t>TARSEM LAL</t>
  </si>
  <si>
    <t>08 Sep 1984</t>
  </si>
  <si>
    <t>9855112026</t>
  </si>
  <si>
    <t>WARD NO 9, NEAR CHARAN KAWAL GURUDWARA BANGA</t>
  </si>
  <si>
    <t>BANGA</t>
  </si>
  <si>
    <t>S.B.S. NAGAR</t>
  </si>
  <si>
    <t>144505</t>
  </si>
  <si>
    <t>JEETI.1984@YAHOO.COM</t>
  </si>
  <si>
    <t>2002.SB/A.289/8802</t>
  </si>
  <si>
    <t>COMMERCE STATS INDIAN ECONOMY BUSINESS ECONOMICS1 &amp;AMP;2</t>
  </si>
  <si>
    <t>05-ECO-27/10580</t>
  </si>
  <si>
    <t>20211</t>
  </si>
  <si>
    <t>COMMERCE ECONOMICS</t>
  </si>
  <si>
    <t>sbs nagar</t>
  </si>
  <si>
    <t>banga</t>
  </si>
  <si>
    <t>tehseeldar</t>
  </si>
  <si>
    <t>21 Jun 2000</t>
  </si>
  <si>
    <t>RAJ KUMARI</t>
  </si>
  <si>
    <t>MALKIAT RAM</t>
  </si>
  <si>
    <t>JAGIR KAUR</t>
  </si>
  <si>
    <t>24 May 1977</t>
  </si>
  <si>
    <t>8427536273</t>
  </si>
  <si>
    <t>gsunyara@yahoo.com</t>
  </si>
  <si>
    <t>VPO MALEWAL</t>
  </si>
  <si>
    <t>BALACHAUR</t>
  </si>
  <si>
    <t>144525</t>
  </si>
  <si>
    <t>GSUNYARA@YAHOO.COM</t>
  </si>
  <si>
    <t>43023</t>
  </si>
  <si>
    <t>ENG,PBI,PBI(ELEC),POL SCI,ECNOMICS</t>
  </si>
  <si>
    <t>R09MECO5806</t>
  </si>
  <si>
    <t>M.A. ECONOMICS</t>
  </si>
  <si>
    <t>MANAV BHARTI UNIVERSITY</t>
  </si>
  <si>
    <t>6247</t>
  </si>
  <si>
    <t>TEACHING OF SST, PBI</t>
  </si>
  <si>
    <t>garhshankar</t>
  </si>
  <si>
    <t>10 Oct 2000</t>
  </si>
  <si>
    <t>RAJVINDER KAUR</t>
  </si>
  <si>
    <t>HARDEV SINGH</t>
  </si>
  <si>
    <t>AMARJIT KAUR</t>
  </si>
  <si>
    <t>01 Feb 1979</t>
  </si>
  <si>
    <t>9417352013</t>
  </si>
  <si>
    <t>Ramanjitsandhu.dtf@gmail.com</t>
  </si>
  <si>
    <t>VPO. MALAKPUR BET</t>
  </si>
  <si>
    <t>LUDHIANA WEST</t>
  </si>
  <si>
    <t>142027</t>
  </si>
  <si>
    <t>RAMANJITSANDHU.DTF@GMAIL.COM</t>
  </si>
  <si>
    <t>18808</t>
  </si>
  <si>
    <t>ECO., PSYCHO., SOCIOLOGY</t>
  </si>
  <si>
    <t>KUMAUN UNIV. NAINITAL</t>
  </si>
  <si>
    <t>25558</t>
  </si>
  <si>
    <t>100504580</t>
  </si>
  <si>
    <t>SST., HINDI</t>
  </si>
  <si>
    <t>IGNOU, DELHI</t>
  </si>
  <si>
    <t>ludhiana west</t>
  </si>
  <si>
    <t>tehsildar ludhiana west</t>
  </si>
  <si>
    <t>10 Nov 2006</t>
  </si>
  <si>
    <t>HARJENDAR SINGH SAHOTA</t>
  </si>
  <si>
    <t>NACHHATTAR SINGH SAHOTA</t>
  </si>
  <si>
    <t>JASWANT KAUR</t>
  </si>
  <si>
    <t>21 Oct 1976</t>
  </si>
  <si>
    <t>9872568009</t>
  </si>
  <si>
    <t>singlacomputer@yahoo.com</t>
  </si>
  <si>
    <t>VPO DHADHOGAL</t>
  </si>
  <si>
    <t>DHURI</t>
  </si>
  <si>
    <t>148022</t>
  </si>
  <si>
    <t>SINGLACOMPUTER@YAHOO.COM</t>
  </si>
  <si>
    <t>24252</t>
  </si>
  <si>
    <t>BCOM</t>
  </si>
  <si>
    <t>DHGVS UNIVERSITY</t>
  </si>
  <si>
    <t>60548</t>
  </si>
  <si>
    <t>MCOM</t>
  </si>
  <si>
    <t>667</t>
  </si>
  <si>
    <t>ECO COMMERCE</t>
  </si>
  <si>
    <t>Sangrur</t>
  </si>
  <si>
    <t>Dhuri</t>
  </si>
  <si>
    <t>Teshildar Dhuri</t>
  </si>
  <si>
    <t>25 May 2010</t>
  </si>
  <si>
    <t>SWARAN SINGH</t>
  </si>
  <si>
    <t>PALINDER KAUR</t>
  </si>
  <si>
    <t>05 Jul 1988</t>
  </si>
  <si>
    <t>9855833742</t>
  </si>
  <si>
    <t>AMANDHINDS205@GMAIL.COM</t>
  </si>
  <si>
    <t>BATHINDIA MOHALL H NO 167 OPP 847 NABHA</t>
  </si>
  <si>
    <t>AMANDHINDSA205@GMAIL.COM</t>
  </si>
  <si>
    <t>87883</t>
  </si>
  <si>
    <t>PBI, ENG, ECO, POL SCI, PUB ADM,</t>
  </si>
  <si>
    <t>2813</t>
  </si>
  <si>
    <t>MA ECONOMICS</t>
  </si>
  <si>
    <t>18319</t>
  </si>
  <si>
    <t>TESHISDAR NABHA</t>
  </si>
  <si>
    <t>02 Jun 2011</t>
  </si>
  <si>
    <t>SHARDA RANI</t>
  </si>
  <si>
    <t>SHANKER LAL</t>
  </si>
  <si>
    <t>KAMLA DEVI</t>
  </si>
  <si>
    <t>09 Dec 1983</t>
  </si>
  <si>
    <t>9914173820</t>
  </si>
  <si>
    <t>jalap1979@gmail.com</t>
  </si>
  <si>
    <t>H NO. 1589, ST NO. 21, NAI ABADI, BADI POURI</t>
  </si>
  <si>
    <t>JALAP1979@GMAIL.COM</t>
  </si>
  <si>
    <t>133207</t>
  </si>
  <si>
    <t>ENGLISH, PUNJABI, ECONOMICS, HINDI, HISTORY</t>
  </si>
  <si>
    <t>PANJAB UNI. CHANDIGARH</t>
  </si>
  <si>
    <t>DE-I/08/75339</t>
  </si>
  <si>
    <t>J.R.N. UNI. UDAIPUR</t>
  </si>
  <si>
    <t>04-EZ-8407</t>
  </si>
  <si>
    <t>ECONOMICS,SS.T, HINDI,</t>
  </si>
  <si>
    <t>ABOAHR</t>
  </si>
  <si>
    <t>TEHISLDAR ABOHAR</t>
  </si>
  <si>
    <t>17 Aug 2009</t>
  </si>
  <si>
    <t>HONEY SEHGAL</t>
  </si>
  <si>
    <t>JASVINDER KUMAR SEHGAL</t>
  </si>
  <si>
    <t>DAYA RANI SEHGAL</t>
  </si>
  <si>
    <t>02 Nov 1984</t>
  </si>
  <si>
    <t>9872950872</t>
  </si>
  <si>
    <t>hanu2111984@gmail.com</t>
  </si>
  <si>
    <t>DASHMESH NAGAR , NEAR NEW BUS STAND</t>
  </si>
  <si>
    <t>DHARAMKOT</t>
  </si>
  <si>
    <t>142042</t>
  </si>
  <si>
    <t>01682-220225</t>
  </si>
  <si>
    <t>HANU2111984@GMAIL.COM</t>
  </si>
  <si>
    <t>2002.KJ/A.1473 / 24557</t>
  </si>
  <si>
    <t>COMMERECE N ECONOMICS</t>
  </si>
  <si>
    <t>GNDU , AMRITSAR</t>
  </si>
  <si>
    <t>2002.KJ/A.1473 / 4268</t>
  </si>
  <si>
    <t>2002.KJ/A.1473 / 56060</t>
  </si>
  <si>
    <t>HARBANS LAL</t>
  </si>
  <si>
    <t>RACHNA DEVI</t>
  </si>
  <si>
    <t>29 Jul 1988</t>
  </si>
  <si>
    <t>9465885364</t>
  </si>
  <si>
    <t>BHATIABOBBY11@GMAIL.COM</t>
  </si>
  <si>
    <t>VILL PALLI, P.O. BHATER</t>
  </si>
  <si>
    <t>144224</t>
  </si>
  <si>
    <t>SONI_12I@YAHOO.CO.IN</t>
  </si>
  <si>
    <t>111378</t>
  </si>
  <si>
    <t>ECONOMICS,POL. SCI. , HINDI</t>
  </si>
  <si>
    <t>28942</t>
  </si>
  <si>
    <t>HPU SHIMLA</t>
  </si>
  <si>
    <t>4964</t>
  </si>
  <si>
    <t>SST, HINDI</t>
  </si>
  <si>
    <t>18 Oct 2013</t>
  </si>
  <si>
    <t>M009-00014107</t>
  </si>
  <si>
    <t>NIDHI</t>
  </si>
  <si>
    <t>HARBANS LAL SEHGAL</t>
  </si>
  <si>
    <t>REKHA SEHGAL</t>
  </si>
  <si>
    <t>22 Jan 1989</t>
  </si>
  <si>
    <t>9915980405</t>
  </si>
  <si>
    <t>nidhi4shahi@gmail.com</t>
  </si>
  <si>
    <t>S R TRADERS OPP PRABHAT CINEMA BARNALA</t>
  </si>
  <si>
    <t>BARNALA</t>
  </si>
  <si>
    <t>148101</t>
  </si>
  <si>
    <t>9256042440</t>
  </si>
  <si>
    <t>CHETAN4SHAHI@GMAIL.COM</t>
  </si>
  <si>
    <t>GC(MK)2006-67/86225</t>
  </si>
  <si>
    <t>ENGLISH, PUNJABI, POL SCIENCE, ECONOMICS, HINDI</t>
  </si>
  <si>
    <t>GC(MK)2006-67/26559</t>
  </si>
  <si>
    <t>GC(MK)2006-67/9241</t>
  </si>
  <si>
    <t>M009-00039572</t>
  </si>
  <si>
    <t>SATVEER KAUR</t>
  </si>
  <si>
    <t>GURJIT SINGH</t>
  </si>
  <si>
    <t>GURDIP KAUR</t>
  </si>
  <si>
    <t>05 Feb 1988</t>
  </si>
  <si>
    <t>9988048048</t>
  </si>
  <si>
    <t>gargcomputers2007@gmail.com</t>
  </si>
  <si>
    <t>V.P.O. MAISER KHANA</t>
  </si>
  <si>
    <t>TEH. MAUR</t>
  </si>
  <si>
    <t>9478500045</t>
  </si>
  <si>
    <t>MAAN2525@GMAIL.COM</t>
  </si>
  <si>
    <t>10505000108</t>
  </si>
  <si>
    <t>ENGLISH,PUNJABI ECONOMICS,HOME SCIENCE,PUNJABI ELECTIVE</t>
  </si>
  <si>
    <t>PANJAB UNIVERSITY CHD.</t>
  </si>
  <si>
    <t>37297</t>
  </si>
  <si>
    <t>M.E.T.,E.D.P.,E.P.F.,E.M.B.</t>
  </si>
  <si>
    <t>PANJAB UNIVERSITY PATIALA</t>
  </si>
  <si>
    <t>12385</t>
  </si>
  <si>
    <t>PUNJABI ,S.ST</t>
  </si>
  <si>
    <t>881201002</t>
  </si>
  <si>
    <t>THAPAR UNIVERSITY PATIALA</t>
  </si>
  <si>
    <t>SUKHVINDAR KAUR</t>
  </si>
  <si>
    <t>KASHMIR SINGH</t>
  </si>
  <si>
    <t>04 Nov 1976</t>
  </si>
  <si>
    <t>9478374437</t>
  </si>
  <si>
    <t>ROYAL_computerz@yahoo.co.in</t>
  </si>
  <si>
    <t>VILL. ALAMPUR, PO KAULI,</t>
  </si>
  <si>
    <t>TEH. PATIALA</t>
  </si>
  <si>
    <t>140701</t>
  </si>
  <si>
    <t>AMAR122AMAR@GMAIL.COM</t>
  </si>
  <si>
    <t>88577</t>
  </si>
  <si>
    <t>BA</t>
  </si>
  <si>
    <t>DR. HARI SINGH GOUR, VISHWAVIDYALAYA SAGAR, MP</t>
  </si>
  <si>
    <t>076233</t>
  </si>
  <si>
    <t>BUNDELKHAND UNIVERSITY, JHANSI</t>
  </si>
  <si>
    <t>16871</t>
  </si>
  <si>
    <t>ECONOMICS ENGLISH</t>
  </si>
  <si>
    <t>civil surgeon</t>
  </si>
  <si>
    <t>14 Aug 2006</t>
  </si>
  <si>
    <t>PARMINDER KAUR</t>
  </si>
  <si>
    <t>TRIPTA DEVI</t>
  </si>
  <si>
    <t>10 Jun 1989</t>
  </si>
  <si>
    <t>9463443788</t>
  </si>
  <si>
    <t>anupaul1515@ymail.com</t>
  </si>
  <si>
    <t>V.P.O JHINGER KALAN</t>
  </si>
  <si>
    <t>DASUYA</t>
  </si>
  <si>
    <t>144205</t>
  </si>
  <si>
    <t>01883-252248</t>
  </si>
  <si>
    <t>ANUPAUL1515@YMAIL.COM</t>
  </si>
  <si>
    <t>10906000029</t>
  </si>
  <si>
    <t>ENG,PBC,HIS,ECO,HIN</t>
  </si>
  <si>
    <t>HINDI,ECONOMICS</t>
  </si>
  <si>
    <t>Hoshiarpur</t>
  </si>
  <si>
    <t>04 Aug 2010</t>
  </si>
  <si>
    <t>CHARANJEET SINGH</t>
  </si>
  <si>
    <t>RANJEET KAUR</t>
  </si>
  <si>
    <t>06 Aug 1988</t>
  </si>
  <si>
    <t>9781692588</t>
  </si>
  <si>
    <t>sandeepkaul47@yahoo.com</t>
  </si>
  <si>
    <t>VILLAGE RANIA, PO. SANGOWAL</t>
  </si>
  <si>
    <t>141122</t>
  </si>
  <si>
    <t>9478146094</t>
  </si>
  <si>
    <t>MANPREETDEENU@GMAIL.COM</t>
  </si>
  <si>
    <t>19806000010</t>
  </si>
  <si>
    <t>GENERAL ENGLISH, GENERAL PUNJABI, ECONOMICS, HISTORY, ELECTIVE PUNJABI</t>
  </si>
  <si>
    <t>PU, CHANDIGARH</t>
  </si>
  <si>
    <t>37484</t>
  </si>
  <si>
    <t>6536</t>
  </si>
  <si>
    <t>ECONOMICS + PUNJABI</t>
  </si>
  <si>
    <t>WEST</t>
  </si>
  <si>
    <t>04 Jun 1999</t>
  </si>
  <si>
    <t>PARDEEP KUMAR</t>
  </si>
  <si>
    <t>SHAM LAL</t>
  </si>
  <si>
    <t>NIRMALA DEVI</t>
  </si>
  <si>
    <t>13 Oct 1984</t>
  </si>
  <si>
    <t>9872225779</t>
  </si>
  <si>
    <t>pardeep131084@gmail.com</t>
  </si>
  <si>
    <t>H NO 76/4, MODEL TOWN, PATHANKOT</t>
  </si>
  <si>
    <t>PATHANKOT</t>
  </si>
  <si>
    <t>145001</t>
  </si>
  <si>
    <t>PARDEEP131084@GMAIL.COM</t>
  </si>
  <si>
    <t>2004.NZ.8478/351395</t>
  </si>
  <si>
    <t>ECONOMICS POL SCIENCE HINDI</t>
  </si>
  <si>
    <t>2004.NZ.8478/445191</t>
  </si>
  <si>
    <t>2004.NZ.8478/60623</t>
  </si>
  <si>
    <t>ECONOMICS HINDI</t>
  </si>
  <si>
    <t>TEH PATHANKOT</t>
  </si>
  <si>
    <t>TEHSILDAR PATHANKOT</t>
  </si>
  <si>
    <t>30 Aug 2012</t>
  </si>
  <si>
    <t>19 Jul 1987</t>
  </si>
  <si>
    <t>8872419845</t>
  </si>
  <si>
    <t>amancomputer62@yahoo.com</t>
  </si>
  <si>
    <t>HNO 169 WNO 10 PURANA HATHI KHANA RAM NAGAR NABHA</t>
  </si>
  <si>
    <t>AMANGARG58@YAHOO.COM</t>
  </si>
  <si>
    <t>87844</t>
  </si>
  <si>
    <t>6651</t>
  </si>
  <si>
    <t>MA ECO</t>
  </si>
  <si>
    <t>18672</t>
  </si>
  <si>
    <t>MATH ECO</t>
  </si>
  <si>
    <t>05 Sep 2013</t>
  </si>
  <si>
    <t>MAMANDEEP KAUR</t>
  </si>
  <si>
    <t>BHOLA SINGH</t>
  </si>
  <si>
    <t>JASVINDER KAUR</t>
  </si>
  <si>
    <t>04 Oct 1988</t>
  </si>
  <si>
    <t>9915194638</t>
  </si>
  <si>
    <t>sumanmanak2@gmail.com</t>
  </si>
  <si>
    <t>VILL MANANK KHANA PO RAI KHANA TEH MAUR MANDI</t>
  </si>
  <si>
    <t>MAUR MANDI</t>
  </si>
  <si>
    <t>151101</t>
  </si>
  <si>
    <t>SUMANMANAK2@GMAIL.COM</t>
  </si>
  <si>
    <t>61285</t>
  </si>
  <si>
    <t>PUNJAI UNIVERSITY PATIALA</t>
  </si>
  <si>
    <t>28033</t>
  </si>
  <si>
    <t>13807</t>
  </si>
  <si>
    <t>SST PUNJABI</t>
  </si>
  <si>
    <t>SUB DIVISION TALWANDI SABO</t>
  </si>
  <si>
    <t>20 Jul 2010</t>
  </si>
  <si>
    <t>SIKH REGEMENT CENTER RAMGARH SSR BIHAR</t>
  </si>
  <si>
    <t>HAVILDAR</t>
  </si>
  <si>
    <t>19 Mar 1976</t>
  </si>
  <si>
    <t>CHARANJIT SUKHDEV SINGH</t>
  </si>
  <si>
    <t>PRITPAL KAUR</t>
  </si>
  <si>
    <t>14 Jan 1981</t>
  </si>
  <si>
    <t>9988827866</t>
  </si>
  <si>
    <t>NAVJOT.SINGH@IDBI.CO.IN</t>
  </si>
  <si>
    <t>44 BHARPUR GARDEN</t>
  </si>
  <si>
    <t>OPP NEW MOTI BAGH PALACE</t>
  </si>
  <si>
    <t>01752202092</t>
  </si>
  <si>
    <t>19905671E</t>
  </si>
  <si>
    <t>ENGLISH ,HINDI,ECONOMICS ,SOCIOLOGY,ETC</t>
  </si>
  <si>
    <t>PUNE UNIVERSITY</t>
  </si>
  <si>
    <t>012</t>
  </si>
  <si>
    <t>ECONOMICS SPECIAL,ETC</t>
  </si>
  <si>
    <t>03-05-02793-K</t>
  </si>
  <si>
    <t>ENGLISH ,ECONOMICS</t>
  </si>
  <si>
    <t>SNDT WOMEN UNIVERSITY ,MUMBAI,MUMBAI</t>
  </si>
  <si>
    <t>EXECUTIVE MAGISTRATE CUM TEHSILDAR</t>
  </si>
  <si>
    <t>14 Nov 2009</t>
  </si>
  <si>
    <t>Sr. No.</t>
  </si>
  <si>
    <t>M009-00049394</t>
  </si>
  <si>
    <t>M009-00044645</t>
  </si>
  <si>
    <t>M009-00031287</t>
  </si>
  <si>
    <t>M009-00045938</t>
  </si>
  <si>
    <t>M009-00016341</t>
  </si>
  <si>
    <t>M009-00049873</t>
  </si>
  <si>
    <t>M009-00011861</t>
  </si>
  <si>
    <t>M009-00022687</t>
  </si>
  <si>
    <t>M009-00016171</t>
  </si>
  <si>
    <t>M009-00038889</t>
  </si>
  <si>
    <t>M009-00016269</t>
  </si>
  <si>
    <t>M009-00018545</t>
  </si>
  <si>
    <t>M009-00010962</t>
  </si>
  <si>
    <t>M009-00020049</t>
  </si>
  <si>
    <t>M009-00018227</t>
  </si>
  <si>
    <t>M009-00001931</t>
  </si>
  <si>
    <t>M009-00036287</t>
  </si>
  <si>
    <t>M009-00009860</t>
  </si>
  <si>
    <t>M009-00023926</t>
  </si>
  <si>
    <t>M009-00045034</t>
  </si>
  <si>
    <t>M009-00031498</t>
  </si>
  <si>
    <t>M009-00028007</t>
  </si>
  <si>
    <t>M009-00040054</t>
  </si>
  <si>
    <t>M009-00036327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</si>
</sst>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2" fillId="0" borderId="0" xfId="55" applyFont="1" applyFill="1">
      <alignment/>
      <protection/>
    </xf>
    <xf numFmtId="164" fontId="2" fillId="0" borderId="10" xfId="55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1"/>
  <sheetViews>
    <sheetView tabSelected="1" zoomScale="85" zoomScaleNormal="85" zoomScalePageLayoutView="0" workbookViewId="0" topLeftCell="A1">
      <selection activeCell="I18" sqref="I18"/>
    </sheetView>
  </sheetViews>
  <sheetFormatPr defaultColWidth="9.140625" defaultRowHeight="15"/>
  <cols>
    <col min="1" max="1" width="7.57421875" style="1" bestFit="1" customWidth="1"/>
    <col min="2" max="2" width="22.28125" style="1" bestFit="1" customWidth="1"/>
    <col min="3" max="3" width="22.00390625" style="1" bestFit="1" customWidth="1"/>
    <col min="4" max="4" width="30.8515625" style="1" bestFit="1" customWidth="1"/>
    <col min="5" max="5" width="20.8515625" style="1" bestFit="1" customWidth="1"/>
    <col min="6" max="6" width="13.421875" style="1" bestFit="1" customWidth="1"/>
    <col min="7" max="7" width="8.57421875" style="1" bestFit="1" customWidth="1"/>
    <col min="8" max="8" width="15.28125" style="1" bestFit="1" customWidth="1"/>
    <col min="9" max="9" width="17.28125" style="1" bestFit="1" customWidth="1"/>
    <col min="10" max="10" width="13.7109375" style="1" bestFit="1" customWidth="1"/>
    <col min="11" max="11" width="10.00390625" style="1" bestFit="1" customWidth="1"/>
    <col min="12" max="12" width="15.57421875" style="1" bestFit="1" customWidth="1"/>
    <col min="13" max="13" width="19.28125" style="1" bestFit="1" customWidth="1"/>
    <col min="14" max="14" width="17.57421875" style="1" bestFit="1" customWidth="1"/>
    <col min="15" max="15" width="15.28125" style="1" bestFit="1" customWidth="1"/>
    <col min="16" max="16" width="15.140625" style="1" bestFit="1" customWidth="1"/>
    <col min="17" max="17" width="14.28125" style="1" bestFit="1" customWidth="1"/>
    <col min="18" max="18" width="33.7109375" style="1" bestFit="1" customWidth="1"/>
    <col min="19" max="19" width="112.140625" style="1" bestFit="1" customWidth="1"/>
    <col min="20" max="21" width="19.8515625" style="1" bestFit="1" customWidth="1"/>
    <col min="22" max="22" width="11.57421875" style="1" bestFit="1" customWidth="1"/>
    <col min="23" max="23" width="14.28125" style="1" bestFit="1" customWidth="1"/>
    <col min="24" max="24" width="40.00390625" style="1" bestFit="1" customWidth="1"/>
    <col min="25" max="25" width="112.140625" style="1" bestFit="1" customWidth="1"/>
    <col min="26" max="27" width="19.8515625" style="1" bestFit="1" customWidth="1"/>
    <col min="28" max="28" width="11.57421875" style="1" bestFit="1" customWidth="1"/>
    <col min="29" max="29" width="14.28125" style="1" bestFit="1" customWidth="1"/>
    <col min="30" max="30" width="40.00390625" style="1" bestFit="1" customWidth="1"/>
    <col min="31" max="31" width="27.00390625" style="1" bestFit="1" customWidth="1"/>
    <col min="32" max="32" width="31.421875" style="1" bestFit="1" customWidth="1"/>
    <col min="33" max="33" width="26.421875" style="1" bestFit="1" customWidth="1"/>
    <col min="34" max="34" width="26.140625" style="1" bestFit="1" customWidth="1"/>
    <col min="35" max="35" width="107.140625" style="1" bestFit="1" customWidth="1"/>
    <col min="36" max="36" width="43.28125" style="1" bestFit="1" customWidth="1"/>
    <col min="37" max="37" width="28.8515625" style="1" bestFit="1" customWidth="1"/>
    <col min="38" max="38" width="25.57421875" style="1" bestFit="1" customWidth="1"/>
    <col min="39" max="39" width="25.28125" style="1" bestFit="1" customWidth="1"/>
    <col min="40" max="40" width="31.00390625" style="1" bestFit="1" customWidth="1"/>
    <col min="41" max="41" width="35.421875" style="1" bestFit="1" customWidth="1"/>
    <col min="42" max="42" width="24.7109375" style="1" bestFit="1" customWidth="1"/>
    <col min="43" max="43" width="30.28125" style="1" bestFit="1" customWidth="1"/>
    <col min="44" max="44" width="26.8515625" style="1" bestFit="1" customWidth="1"/>
    <col min="45" max="45" width="36.00390625" style="1" bestFit="1" customWidth="1"/>
    <col min="46" max="46" width="32.8515625" style="1" bestFit="1" customWidth="1"/>
    <col min="47" max="47" width="29.57421875" style="1" bestFit="1" customWidth="1"/>
    <col min="48" max="48" width="29.421875" style="1" bestFit="1" customWidth="1"/>
    <col min="49" max="49" width="31.8515625" style="1" bestFit="1" customWidth="1"/>
    <col min="50" max="50" width="36.28125" style="1" bestFit="1" customWidth="1"/>
    <col min="51" max="51" width="25.57421875" style="1" bestFit="1" customWidth="1"/>
    <col min="52" max="52" width="31.00390625" style="1" bestFit="1" customWidth="1"/>
    <col min="53" max="53" width="27.7109375" style="1" bestFit="1" customWidth="1"/>
    <col min="54" max="54" width="36.7109375" style="1" bestFit="1" customWidth="1"/>
    <col min="55" max="55" width="33.7109375" style="1" bestFit="1" customWidth="1"/>
    <col min="56" max="56" width="30.57421875" style="1" bestFit="1" customWidth="1"/>
    <col min="57" max="57" width="30.421875" style="1" bestFit="1" customWidth="1"/>
    <col min="58" max="58" width="32.140625" style="1" bestFit="1" customWidth="1"/>
    <col min="59" max="59" width="36.421875" style="1" bestFit="1" customWidth="1"/>
    <col min="60" max="60" width="26.421875" style="1" bestFit="1" customWidth="1"/>
    <col min="61" max="61" width="31.28125" style="1" bestFit="1" customWidth="1"/>
    <col min="62" max="62" width="77.8515625" style="1" bestFit="1" customWidth="1"/>
    <col min="63" max="63" width="43.28125" style="1" bestFit="1" customWidth="1"/>
    <col min="64" max="64" width="33.8515625" style="1" bestFit="1" customWidth="1"/>
    <col min="65" max="65" width="30.7109375" style="1" bestFit="1" customWidth="1"/>
    <col min="66" max="66" width="30.57421875" style="1" bestFit="1" customWidth="1"/>
    <col min="67" max="67" width="20.421875" style="1" bestFit="1" customWidth="1"/>
    <col min="68" max="68" width="24.8515625" style="1" bestFit="1" customWidth="1"/>
    <col min="69" max="69" width="25.00390625" style="1" bestFit="1" customWidth="1"/>
    <col min="70" max="70" width="19.57421875" style="1" bestFit="1" customWidth="1"/>
    <col min="71" max="71" width="59.140625" style="1" bestFit="1" customWidth="1"/>
    <col min="72" max="72" width="43.28125" style="1" bestFit="1" customWidth="1"/>
    <col min="73" max="73" width="22.421875" style="1" bestFit="1" customWidth="1"/>
    <col min="74" max="74" width="19.140625" style="1" bestFit="1" customWidth="1"/>
    <col min="75" max="75" width="19.00390625" style="1" bestFit="1" customWidth="1"/>
    <col min="76" max="76" width="21.140625" style="1" bestFit="1" customWidth="1"/>
    <col min="77" max="77" width="25.57421875" style="1" bestFit="1" customWidth="1"/>
    <col min="78" max="78" width="15.00390625" style="1" bestFit="1" customWidth="1"/>
    <col min="79" max="79" width="20.28125" style="1" bestFit="1" customWidth="1"/>
    <col min="80" max="80" width="17.00390625" style="1" bestFit="1" customWidth="1"/>
    <col min="81" max="81" width="26.140625" style="1" bestFit="1" customWidth="1"/>
    <col min="82" max="82" width="23.140625" style="1" bestFit="1" customWidth="1"/>
    <col min="83" max="83" width="19.8515625" style="1" bestFit="1" customWidth="1"/>
    <col min="84" max="84" width="19.57421875" style="1" bestFit="1" customWidth="1"/>
    <col min="85" max="85" width="39.8515625" style="1" bestFit="1" customWidth="1"/>
    <col min="86" max="86" width="44.140625" style="1" bestFit="1" customWidth="1"/>
    <col min="87" max="87" width="33.421875" style="1" bestFit="1" customWidth="1"/>
    <col min="88" max="88" width="39.00390625" style="1" bestFit="1" customWidth="1"/>
    <col min="89" max="89" width="35.57421875" style="1" bestFit="1" customWidth="1"/>
    <col min="90" max="90" width="44.7109375" style="1" bestFit="1" customWidth="1"/>
    <col min="91" max="91" width="41.7109375" style="1" bestFit="1" customWidth="1"/>
    <col min="92" max="92" width="38.28125" style="1" bestFit="1" customWidth="1"/>
    <col min="93" max="93" width="38.140625" style="1" bestFit="1" customWidth="1"/>
    <col min="94" max="94" width="37.140625" style="1" bestFit="1" customWidth="1"/>
    <col min="95" max="95" width="41.421875" style="1" bestFit="1" customWidth="1"/>
    <col min="96" max="96" width="30.8515625" style="1" bestFit="1" customWidth="1"/>
    <col min="97" max="97" width="36.28125" style="1" bestFit="1" customWidth="1"/>
    <col min="98" max="98" width="32.8515625" style="1" bestFit="1" customWidth="1"/>
    <col min="99" max="99" width="42.00390625" style="1" bestFit="1" customWidth="1"/>
    <col min="100" max="100" width="39.140625" style="1" bestFit="1" customWidth="1"/>
    <col min="101" max="101" width="35.7109375" style="1" bestFit="1" customWidth="1"/>
    <col min="102" max="102" width="35.57421875" style="1" bestFit="1" customWidth="1"/>
    <col min="103" max="103" width="21.421875" style="1" bestFit="1" customWidth="1"/>
    <col min="104" max="104" width="26.00390625" style="1" bestFit="1" customWidth="1"/>
    <col min="105" max="105" width="22.140625" style="1" bestFit="1" customWidth="1"/>
    <col min="106" max="106" width="20.7109375" style="1" bestFit="1" customWidth="1"/>
    <col min="107" max="107" width="17.28125" style="1" bestFit="1" customWidth="1"/>
    <col min="108" max="108" width="36.57421875" style="1" bestFit="1" customWidth="1"/>
    <col min="109" max="109" width="23.57421875" style="1" bestFit="1" customWidth="1"/>
    <col min="110" max="110" width="20.140625" style="1" bestFit="1" customWidth="1"/>
    <col min="111" max="111" width="20.00390625" style="1" bestFit="1" customWidth="1"/>
    <col min="112" max="112" width="30.28125" style="1" bestFit="1" customWidth="1"/>
    <col min="113" max="113" width="34.57421875" style="1" bestFit="1" customWidth="1"/>
    <col min="114" max="114" width="23.8515625" style="1" bestFit="1" customWidth="1"/>
    <col min="115" max="115" width="29.28125" style="1" bestFit="1" customWidth="1"/>
    <col min="116" max="116" width="26.00390625" style="1" bestFit="1" customWidth="1"/>
    <col min="117" max="117" width="35.140625" style="1" bestFit="1" customWidth="1"/>
    <col min="118" max="118" width="32.140625" style="1" bestFit="1" customWidth="1"/>
    <col min="119" max="119" width="28.7109375" style="1" bestFit="1" customWidth="1"/>
    <col min="120" max="120" width="28.57421875" style="1" bestFit="1" customWidth="1"/>
    <col min="121" max="121" width="20.7109375" style="1" bestFit="1" customWidth="1"/>
    <col min="122" max="122" width="14.421875" style="1" bestFit="1" customWidth="1"/>
    <col min="123" max="123" width="19.8515625" style="1" bestFit="1" customWidth="1"/>
    <col min="124" max="124" width="16.421875" style="1" bestFit="1" customWidth="1"/>
    <col min="125" max="125" width="25.57421875" style="1" bestFit="1" customWidth="1"/>
    <col min="126" max="126" width="35.140625" style="1" bestFit="1" customWidth="1"/>
    <col min="127" max="127" width="39.421875" style="1" bestFit="1" customWidth="1"/>
    <col min="128" max="128" width="34.140625" style="1" bestFit="1" customWidth="1"/>
    <col min="129" max="129" width="37.00390625" style="1" bestFit="1" customWidth="1"/>
    <col min="130" max="130" width="33.57421875" style="1" bestFit="1" customWidth="1"/>
    <col min="131" max="131" width="33.421875" style="1" bestFit="1" customWidth="1"/>
    <col min="132" max="132" width="10.00390625" style="1" bestFit="1" customWidth="1"/>
    <col min="133" max="133" width="16.28125" style="1" bestFit="1" customWidth="1"/>
    <col min="134" max="134" width="18.140625" style="1" bestFit="1" customWidth="1"/>
    <col min="135" max="135" width="18.57421875" style="1" bestFit="1" customWidth="1"/>
    <col min="136" max="136" width="14.28125" style="1" bestFit="1" customWidth="1"/>
    <col min="137" max="137" width="15.421875" style="1" bestFit="1" customWidth="1"/>
    <col min="138" max="138" width="27.7109375" style="1" bestFit="1" customWidth="1"/>
    <col min="139" max="139" width="6.140625" style="1" bestFit="1" customWidth="1"/>
    <col min="140" max="140" width="8.140625" style="1" bestFit="1" customWidth="1"/>
    <col min="141" max="141" width="14.28125" style="1" bestFit="1" customWidth="1"/>
    <col min="142" max="142" width="23.28125" style="1" bestFit="1" customWidth="1"/>
    <col min="143" max="143" width="17.140625" style="1" bestFit="1" customWidth="1"/>
    <col min="144" max="144" width="18.140625" style="1" bestFit="1" customWidth="1"/>
    <col min="145" max="145" width="18.57421875" style="1" bestFit="1" customWidth="1"/>
    <col min="146" max="146" width="14.28125" style="1" bestFit="1" customWidth="1"/>
    <col min="147" max="147" width="17.57421875" style="1" bestFit="1" customWidth="1"/>
    <col min="148" max="148" width="17.140625" style="1" bestFit="1" customWidth="1"/>
    <col min="149" max="149" width="18.140625" style="1" bestFit="1" customWidth="1"/>
    <col min="150" max="150" width="18.57421875" style="1" bestFit="1" customWidth="1"/>
    <col min="151" max="151" width="14.28125" style="1" bestFit="1" customWidth="1"/>
    <col min="152" max="152" width="15.28125" style="1" bestFit="1" customWidth="1"/>
    <col min="153" max="153" width="11.28125" style="1" bestFit="1" customWidth="1"/>
    <col min="154" max="154" width="20.00390625" style="1" bestFit="1" customWidth="1"/>
    <col min="155" max="155" width="9.28125" style="1" bestFit="1" customWidth="1"/>
    <col min="156" max="156" width="18.57421875" style="1" bestFit="1" customWidth="1"/>
    <col min="157" max="157" width="14.28125" style="1" bestFit="1" customWidth="1"/>
    <col min="158" max="158" width="15.140625" style="1" bestFit="1" customWidth="1"/>
    <col min="159" max="159" width="16.7109375" style="1" bestFit="1" customWidth="1"/>
    <col min="160" max="160" width="34.421875" style="1" bestFit="1" customWidth="1"/>
    <col min="161" max="161" width="6.57421875" style="1" bestFit="1" customWidth="1"/>
    <col min="162" max="162" width="9.00390625" style="1" bestFit="1" customWidth="1"/>
    <col min="163" max="163" width="6.00390625" style="1" bestFit="1" customWidth="1"/>
    <col min="164" max="165" width="14.57421875" style="1" bestFit="1" customWidth="1"/>
    <col min="166" max="167" width="9.421875" style="1" bestFit="1" customWidth="1"/>
    <col min="168" max="168" width="8.140625" style="1" bestFit="1" customWidth="1"/>
    <col min="169" max="169" width="9.421875" style="1" bestFit="1" customWidth="1"/>
    <col min="170" max="16384" width="9.140625" style="1" customWidth="1"/>
  </cols>
  <sheetData>
    <row r="1" spans="1:169" s="9" customFormat="1" ht="47.25">
      <c r="A1" s="1" t="s">
        <v>947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9</v>
      </c>
      <c r="EC1" s="7" t="s">
        <v>124</v>
      </c>
      <c r="ED1" s="7" t="s">
        <v>125</v>
      </c>
      <c r="EE1" s="7" t="s">
        <v>126</v>
      </c>
      <c r="EF1" s="7" t="s">
        <v>127</v>
      </c>
      <c r="EG1" s="7" t="s">
        <v>128</v>
      </c>
      <c r="EH1" s="7" t="s">
        <v>129</v>
      </c>
      <c r="EI1" s="7" t="s">
        <v>130</v>
      </c>
      <c r="EJ1" s="7" t="s">
        <v>131</v>
      </c>
      <c r="EK1" s="7" t="s">
        <v>127</v>
      </c>
      <c r="EL1" s="7" t="s">
        <v>132</v>
      </c>
      <c r="EM1" s="7" t="s">
        <v>133</v>
      </c>
      <c r="EN1" s="7" t="s">
        <v>125</v>
      </c>
      <c r="EO1" s="7" t="s">
        <v>126</v>
      </c>
      <c r="EP1" s="7" t="s">
        <v>127</v>
      </c>
      <c r="EQ1" s="7" t="s">
        <v>12</v>
      </c>
      <c r="ER1" s="7" t="s">
        <v>133</v>
      </c>
      <c r="ES1" s="7" t="s">
        <v>125</v>
      </c>
      <c r="ET1" s="7" t="s">
        <v>126</v>
      </c>
      <c r="EU1" s="7" t="s">
        <v>127</v>
      </c>
      <c r="EV1" s="7" t="s">
        <v>13</v>
      </c>
      <c r="EW1" s="7" t="s">
        <v>134</v>
      </c>
      <c r="EX1" s="7" t="s">
        <v>135</v>
      </c>
      <c r="EY1" s="7" t="s">
        <v>136</v>
      </c>
      <c r="EZ1" s="7" t="s">
        <v>126</v>
      </c>
      <c r="FA1" s="7" t="s">
        <v>127</v>
      </c>
      <c r="FB1" s="7" t="s">
        <v>14</v>
      </c>
      <c r="FC1" s="7" t="s">
        <v>137</v>
      </c>
      <c r="FD1" s="7" t="s">
        <v>138</v>
      </c>
      <c r="FE1" s="7" t="s">
        <v>139</v>
      </c>
      <c r="FF1" s="7" t="s">
        <v>140</v>
      </c>
      <c r="FG1" s="7" t="s">
        <v>141</v>
      </c>
      <c r="FH1" s="8" t="s">
        <v>238</v>
      </c>
      <c r="FI1" s="8" t="s">
        <v>239</v>
      </c>
      <c r="FJ1" s="8" t="s">
        <v>240</v>
      </c>
      <c r="FK1" s="8" t="s">
        <v>241</v>
      </c>
      <c r="FL1" s="8" t="s">
        <v>242</v>
      </c>
      <c r="FM1" s="8" t="s">
        <v>237</v>
      </c>
    </row>
    <row r="2" spans="1:169" ht="15.75">
      <c r="A2" s="1">
        <v>1</v>
      </c>
      <c r="B2" s="1" t="s">
        <v>243</v>
      </c>
      <c r="C2" s="1" t="s">
        <v>244</v>
      </c>
      <c r="D2" s="1" t="s">
        <v>245</v>
      </c>
      <c r="E2" s="1" t="s">
        <v>246</v>
      </c>
      <c r="F2" s="1" t="s">
        <v>247</v>
      </c>
      <c r="G2" s="1" t="s">
        <v>178</v>
      </c>
      <c r="H2" s="1" t="s">
        <v>143</v>
      </c>
      <c r="I2" s="1" t="s">
        <v>144</v>
      </c>
      <c r="J2" s="1" t="s">
        <v>144</v>
      </c>
      <c r="K2" s="1" t="s">
        <v>145</v>
      </c>
      <c r="L2" s="1" t="s">
        <v>146</v>
      </c>
      <c r="M2" s="1" t="s">
        <v>146</v>
      </c>
      <c r="N2" s="1" t="s">
        <v>146</v>
      </c>
      <c r="O2" s="1" t="s">
        <v>147</v>
      </c>
      <c r="P2" s="1" t="s">
        <v>147</v>
      </c>
      <c r="Q2" s="1" t="s">
        <v>248</v>
      </c>
      <c r="R2" s="1" t="s">
        <v>249</v>
      </c>
      <c r="S2" s="1" t="s">
        <v>250</v>
      </c>
      <c r="T2" s="1" t="s">
        <v>251</v>
      </c>
      <c r="U2" s="1" t="s">
        <v>216</v>
      </c>
      <c r="V2" s="1" t="s">
        <v>252</v>
      </c>
      <c r="W2" s="1" t="s">
        <v>248</v>
      </c>
      <c r="X2" s="1" t="s">
        <v>253</v>
      </c>
      <c r="Y2" s="1" t="s">
        <v>250</v>
      </c>
      <c r="Z2" s="1" t="s">
        <v>251</v>
      </c>
      <c r="AA2" s="1" t="s">
        <v>216</v>
      </c>
      <c r="AB2" s="1" t="s">
        <v>252</v>
      </c>
      <c r="AC2" s="1" t="s">
        <v>248</v>
      </c>
      <c r="AD2" s="1" t="s">
        <v>253</v>
      </c>
      <c r="AE2" s="1" t="s">
        <v>149</v>
      </c>
      <c r="AF2" s="1" t="s">
        <v>144</v>
      </c>
      <c r="AG2" s="1" t="s">
        <v>254</v>
      </c>
      <c r="AH2" s="1">
        <v>2000</v>
      </c>
      <c r="AI2" s="1" t="s">
        <v>255</v>
      </c>
      <c r="AJ2" s="1" t="s">
        <v>191</v>
      </c>
      <c r="AK2" s="1">
        <v>1263</v>
      </c>
      <c r="AL2" s="1">
        <v>2400</v>
      </c>
      <c r="AM2" s="1">
        <v>52.62</v>
      </c>
      <c r="BF2" s="1" t="s">
        <v>151</v>
      </c>
      <c r="BG2" s="1" t="s">
        <v>144</v>
      </c>
      <c r="BH2" s="1" t="s">
        <v>256</v>
      </c>
      <c r="BI2" s="1">
        <v>2012</v>
      </c>
      <c r="BJ2" s="1" t="s">
        <v>257</v>
      </c>
      <c r="BK2" s="1" t="s">
        <v>258</v>
      </c>
      <c r="BL2" s="1">
        <v>782</v>
      </c>
      <c r="BM2" s="1">
        <v>1000</v>
      </c>
      <c r="BN2" s="1">
        <v>78.2</v>
      </c>
      <c r="BO2" s="1" t="s">
        <v>153</v>
      </c>
      <c r="BP2" s="1" t="s">
        <v>144</v>
      </c>
      <c r="BQ2" s="1" t="s">
        <v>259</v>
      </c>
      <c r="BR2" s="1">
        <v>2010</v>
      </c>
      <c r="BS2" s="1" t="s">
        <v>260</v>
      </c>
      <c r="BT2" s="1" t="s">
        <v>176</v>
      </c>
      <c r="BU2" s="1">
        <v>775</v>
      </c>
      <c r="BV2" s="1">
        <v>1100</v>
      </c>
      <c r="BW2" s="1">
        <v>70.45</v>
      </c>
      <c r="FH2" s="2">
        <f aca="true" t="shared" si="0" ref="FH2:FH21">_xlfn.IFERROR(ROUND((AK2/AL2*20),4),0)</f>
        <v>10.525</v>
      </c>
      <c r="FI2" s="2">
        <f aca="true" t="shared" si="1" ref="FI2:FI21">_xlfn.IFERROR(ROUND((BL2/BM2*50),4),0)</f>
        <v>39.1</v>
      </c>
      <c r="FJ2" s="2">
        <f aca="true" t="shared" si="2" ref="FJ2:FJ21">_xlfn.IFERROR(ROUND((BU2/BV2*20),4),0)</f>
        <v>14.0909</v>
      </c>
      <c r="FK2" s="2">
        <f aca="true" t="shared" si="3" ref="FK2:FK21">_xlfn.IFERROR(ROUND((DE2/DF2*5),4),0)</f>
        <v>0</v>
      </c>
      <c r="FL2" s="2"/>
      <c r="FM2" s="2">
        <f aca="true" t="shared" si="4" ref="FM2:FM21">SUM(FH2:FL2)</f>
        <v>63.7159</v>
      </c>
    </row>
    <row r="3" spans="1:169" ht="15.75">
      <c r="A3" s="1">
        <v>2</v>
      </c>
      <c r="B3" s="1" t="s">
        <v>261</v>
      </c>
      <c r="C3" s="1" t="s">
        <v>232</v>
      </c>
      <c r="D3" s="1" t="s">
        <v>262</v>
      </c>
      <c r="E3" s="1" t="s">
        <v>263</v>
      </c>
      <c r="F3" s="1" t="s">
        <v>264</v>
      </c>
      <c r="G3" s="1" t="s">
        <v>142</v>
      </c>
      <c r="H3" s="1" t="s">
        <v>143</v>
      </c>
      <c r="I3" s="1" t="s">
        <v>144</v>
      </c>
      <c r="J3" s="1" t="s">
        <v>144</v>
      </c>
      <c r="K3" s="1" t="s">
        <v>145</v>
      </c>
      <c r="L3" s="1" t="s">
        <v>146</v>
      </c>
      <c r="M3" s="1" t="s">
        <v>146</v>
      </c>
      <c r="N3" s="1" t="s">
        <v>146</v>
      </c>
      <c r="O3" s="1" t="s">
        <v>147</v>
      </c>
      <c r="P3" s="1" t="s">
        <v>147</v>
      </c>
      <c r="Q3" s="1" t="s">
        <v>265</v>
      </c>
      <c r="R3" s="1" t="s">
        <v>266</v>
      </c>
      <c r="S3" s="1" t="s">
        <v>267</v>
      </c>
      <c r="T3" s="1" t="s">
        <v>187</v>
      </c>
      <c r="U3" s="1" t="s">
        <v>187</v>
      </c>
      <c r="V3" s="1" t="s">
        <v>268</v>
      </c>
      <c r="W3" s="1" t="s">
        <v>265</v>
      </c>
      <c r="X3" s="1" t="s">
        <v>269</v>
      </c>
      <c r="Y3" s="1" t="s">
        <v>270</v>
      </c>
      <c r="Z3" s="1" t="s">
        <v>187</v>
      </c>
      <c r="AA3" s="1" t="s">
        <v>187</v>
      </c>
      <c r="AB3" s="1" t="s">
        <v>194</v>
      </c>
      <c r="AC3" s="1" t="s">
        <v>265</v>
      </c>
      <c r="AD3" s="1" t="s">
        <v>269</v>
      </c>
      <c r="AE3" s="1" t="s">
        <v>149</v>
      </c>
      <c r="AF3" s="1" t="s">
        <v>144</v>
      </c>
      <c r="AG3" s="1" t="s">
        <v>271</v>
      </c>
      <c r="AH3" s="1">
        <v>1997</v>
      </c>
      <c r="AI3" s="1" t="s">
        <v>272</v>
      </c>
      <c r="AJ3" s="1" t="s">
        <v>273</v>
      </c>
      <c r="AK3" s="1">
        <v>1965</v>
      </c>
      <c r="AL3" s="1">
        <v>3000</v>
      </c>
      <c r="AM3" s="1">
        <v>65.5</v>
      </c>
      <c r="BF3" s="1" t="s">
        <v>151</v>
      </c>
      <c r="BG3" s="1" t="s">
        <v>144</v>
      </c>
      <c r="BH3" s="1" t="s">
        <v>274</v>
      </c>
      <c r="BI3" s="1">
        <v>1999</v>
      </c>
      <c r="BJ3" s="1" t="s">
        <v>275</v>
      </c>
      <c r="BK3" s="1" t="s">
        <v>273</v>
      </c>
      <c r="BL3" s="1">
        <v>707</v>
      </c>
      <c r="BM3" s="1">
        <v>1000</v>
      </c>
      <c r="BN3" s="1">
        <v>70.7</v>
      </c>
      <c r="BO3" s="1" t="s">
        <v>153</v>
      </c>
      <c r="BP3" s="1" t="s">
        <v>144</v>
      </c>
      <c r="BQ3" s="1" t="s">
        <v>276</v>
      </c>
      <c r="BR3" s="1">
        <v>2005</v>
      </c>
      <c r="BS3" s="1" t="s">
        <v>277</v>
      </c>
      <c r="BT3" s="1" t="s">
        <v>273</v>
      </c>
      <c r="BU3" s="1">
        <v>755</v>
      </c>
      <c r="BV3" s="1">
        <v>1000</v>
      </c>
      <c r="BW3" s="1">
        <v>75.5</v>
      </c>
      <c r="FH3" s="2">
        <f t="shared" si="0"/>
        <v>13.1</v>
      </c>
      <c r="FI3" s="2">
        <f t="shared" si="1"/>
        <v>35.35</v>
      </c>
      <c r="FJ3" s="2">
        <f t="shared" si="2"/>
        <v>15.1</v>
      </c>
      <c r="FK3" s="2">
        <f t="shared" si="3"/>
        <v>0</v>
      </c>
      <c r="FL3" s="2"/>
      <c r="FM3" s="2">
        <f t="shared" si="4"/>
        <v>63.550000000000004</v>
      </c>
    </row>
    <row r="4" spans="1:169" ht="15.75">
      <c r="A4" s="1">
        <v>3</v>
      </c>
      <c r="B4" s="1" t="s">
        <v>278</v>
      </c>
      <c r="C4" s="1" t="s">
        <v>160</v>
      </c>
      <c r="D4" s="1" t="s">
        <v>161</v>
      </c>
      <c r="E4" s="1" t="s">
        <v>162</v>
      </c>
      <c r="F4" s="1" t="s">
        <v>163</v>
      </c>
      <c r="G4" s="1" t="s">
        <v>142</v>
      </c>
      <c r="H4" s="1" t="s">
        <v>143</v>
      </c>
      <c r="I4" s="1" t="s">
        <v>144</v>
      </c>
      <c r="J4" s="1" t="s">
        <v>144</v>
      </c>
      <c r="K4" s="1" t="s">
        <v>145</v>
      </c>
      <c r="L4" s="1" t="s">
        <v>146</v>
      </c>
      <c r="M4" s="1" t="s">
        <v>146</v>
      </c>
      <c r="N4" s="1" t="s">
        <v>146</v>
      </c>
      <c r="O4" s="1" t="s">
        <v>147</v>
      </c>
      <c r="P4" s="1" t="s">
        <v>147</v>
      </c>
      <c r="Q4" s="1" t="s">
        <v>164</v>
      </c>
      <c r="R4" s="1" t="s">
        <v>165</v>
      </c>
      <c r="S4" s="1" t="s">
        <v>279</v>
      </c>
      <c r="T4" s="1" t="s">
        <v>166</v>
      </c>
      <c r="U4" s="1" t="s">
        <v>167</v>
      </c>
      <c r="V4" s="1" t="s">
        <v>168</v>
      </c>
      <c r="W4" s="1" t="s">
        <v>164</v>
      </c>
      <c r="X4" s="1" t="s">
        <v>165</v>
      </c>
      <c r="Y4" s="1" t="s">
        <v>279</v>
      </c>
      <c r="Z4" s="1" t="s">
        <v>166</v>
      </c>
      <c r="AA4" s="1" t="s">
        <v>167</v>
      </c>
      <c r="AB4" s="1" t="s">
        <v>168</v>
      </c>
      <c r="AC4" s="1" t="s">
        <v>164</v>
      </c>
      <c r="AD4" s="1" t="s">
        <v>165</v>
      </c>
      <c r="AE4" s="1" t="s">
        <v>149</v>
      </c>
      <c r="AF4" s="1" t="s">
        <v>144</v>
      </c>
      <c r="AG4" s="1" t="s">
        <v>169</v>
      </c>
      <c r="AH4" s="1">
        <v>2004</v>
      </c>
      <c r="AI4" s="1" t="s">
        <v>280</v>
      </c>
      <c r="AJ4" s="1" t="s">
        <v>170</v>
      </c>
      <c r="AK4" s="1">
        <v>1615</v>
      </c>
      <c r="AL4" s="1">
        <v>2400</v>
      </c>
      <c r="AM4" s="1">
        <v>67.29</v>
      </c>
      <c r="BF4" s="1" t="s">
        <v>151</v>
      </c>
      <c r="BG4" s="1" t="s">
        <v>144</v>
      </c>
      <c r="BH4" s="1" t="s">
        <v>171</v>
      </c>
      <c r="BI4" s="1">
        <v>2006</v>
      </c>
      <c r="BJ4" s="1" t="s">
        <v>152</v>
      </c>
      <c r="BK4" s="1" t="s">
        <v>170</v>
      </c>
      <c r="BL4" s="1">
        <v>513</v>
      </c>
      <c r="BM4" s="1">
        <v>800</v>
      </c>
      <c r="BN4" s="1">
        <v>64.12</v>
      </c>
      <c r="BO4" s="1" t="s">
        <v>153</v>
      </c>
      <c r="BP4" s="1" t="s">
        <v>144</v>
      </c>
      <c r="BQ4" s="1" t="s">
        <v>172</v>
      </c>
      <c r="BR4" s="1">
        <v>2012</v>
      </c>
      <c r="BS4" s="1" t="s">
        <v>281</v>
      </c>
      <c r="BT4" s="1" t="s">
        <v>173</v>
      </c>
      <c r="BU4" s="1">
        <v>811</v>
      </c>
      <c r="BV4" s="1">
        <v>1100</v>
      </c>
      <c r="BW4" s="1">
        <v>73.73</v>
      </c>
      <c r="CY4" s="1" t="s">
        <v>158</v>
      </c>
      <c r="CZ4" s="1" t="s">
        <v>144</v>
      </c>
      <c r="DA4" s="1" t="s">
        <v>174</v>
      </c>
      <c r="DB4" s="1">
        <v>2007</v>
      </c>
      <c r="DC4" s="1" t="s">
        <v>152</v>
      </c>
      <c r="DD4" s="1" t="s">
        <v>170</v>
      </c>
      <c r="DE4" s="1">
        <v>258</v>
      </c>
      <c r="DF4" s="1">
        <v>400</v>
      </c>
      <c r="DG4" s="1">
        <v>64.5</v>
      </c>
      <c r="FH4" s="2">
        <f t="shared" si="0"/>
        <v>13.4583</v>
      </c>
      <c r="FI4" s="2">
        <f t="shared" si="1"/>
        <v>32.0625</v>
      </c>
      <c r="FJ4" s="2">
        <f t="shared" si="2"/>
        <v>14.7455</v>
      </c>
      <c r="FK4" s="2">
        <f t="shared" si="3"/>
        <v>3.225</v>
      </c>
      <c r="FL4" s="2"/>
      <c r="FM4" s="2">
        <f t="shared" si="4"/>
        <v>63.4913</v>
      </c>
    </row>
    <row r="5" spans="1:169" ht="15.75">
      <c r="A5" s="1">
        <v>4</v>
      </c>
      <c r="B5" s="1" t="s">
        <v>282</v>
      </c>
      <c r="C5" s="1" t="s">
        <v>283</v>
      </c>
      <c r="D5" s="1" t="s">
        <v>284</v>
      </c>
      <c r="E5" s="1" t="s">
        <v>285</v>
      </c>
      <c r="F5" s="1" t="s">
        <v>286</v>
      </c>
      <c r="G5" s="1" t="s">
        <v>178</v>
      </c>
      <c r="H5" s="1" t="s">
        <v>143</v>
      </c>
      <c r="I5" s="1" t="s">
        <v>144</v>
      </c>
      <c r="J5" s="1" t="s">
        <v>144</v>
      </c>
      <c r="K5" s="1" t="s">
        <v>145</v>
      </c>
      <c r="L5" s="1" t="s">
        <v>146</v>
      </c>
      <c r="M5" s="1" t="s">
        <v>146</v>
      </c>
      <c r="N5" s="1" t="s">
        <v>146</v>
      </c>
      <c r="O5" s="1" t="s">
        <v>147</v>
      </c>
      <c r="P5" s="1" t="s">
        <v>147</v>
      </c>
      <c r="Q5" s="1" t="s">
        <v>287</v>
      </c>
      <c r="R5" s="1" t="s">
        <v>288</v>
      </c>
      <c r="S5" s="1" t="s">
        <v>289</v>
      </c>
      <c r="T5" s="1" t="s">
        <v>185</v>
      </c>
      <c r="U5" s="1" t="s">
        <v>185</v>
      </c>
      <c r="V5" s="1" t="s">
        <v>290</v>
      </c>
      <c r="W5" s="1" t="s">
        <v>287</v>
      </c>
      <c r="X5" s="1" t="s">
        <v>288</v>
      </c>
      <c r="Y5" s="1" t="s">
        <v>289</v>
      </c>
      <c r="Z5" s="1" t="s">
        <v>185</v>
      </c>
      <c r="AA5" s="1" t="s">
        <v>185</v>
      </c>
      <c r="AB5" s="1" t="s">
        <v>290</v>
      </c>
      <c r="AC5" s="1" t="s">
        <v>287</v>
      </c>
      <c r="AD5" s="1" t="s">
        <v>288</v>
      </c>
      <c r="AE5" s="1" t="s">
        <v>149</v>
      </c>
      <c r="AF5" s="1" t="s">
        <v>144</v>
      </c>
      <c r="AG5" s="1" t="s">
        <v>291</v>
      </c>
      <c r="AH5" s="1">
        <v>1999</v>
      </c>
      <c r="AI5" s="1" t="s">
        <v>204</v>
      </c>
      <c r="AJ5" s="1" t="s">
        <v>292</v>
      </c>
      <c r="AK5" s="1">
        <v>1621</v>
      </c>
      <c r="AL5" s="1">
        <v>2800</v>
      </c>
      <c r="AM5" s="1">
        <v>57.89</v>
      </c>
      <c r="BF5" s="1" t="s">
        <v>151</v>
      </c>
      <c r="BG5" s="1" t="s">
        <v>144</v>
      </c>
      <c r="BH5" s="1" t="s">
        <v>293</v>
      </c>
      <c r="BI5" s="1">
        <v>2010</v>
      </c>
      <c r="BJ5" s="1" t="s">
        <v>294</v>
      </c>
      <c r="BK5" s="1" t="s">
        <v>295</v>
      </c>
      <c r="BL5" s="1">
        <v>717</v>
      </c>
      <c r="BM5" s="1">
        <v>1000</v>
      </c>
      <c r="BN5" s="1">
        <v>71.7</v>
      </c>
      <c r="BO5" s="1" t="s">
        <v>153</v>
      </c>
      <c r="BP5" s="1" t="s">
        <v>144</v>
      </c>
      <c r="BQ5" s="1" t="s">
        <v>296</v>
      </c>
      <c r="BR5" s="1">
        <v>2006</v>
      </c>
      <c r="BS5" s="1" t="s">
        <v>297</v>
      </c>
      <c r="BT5" s="1" t="s">
        <v>298</v>
      </c>
      <c r="BU5" s="1">
        <v>640</v>
      </c>
      <c r="BV5" s="1">
        <v>1000</v>
      </c>
      <c r="BW5" s="1">
        <v>64</v>
      </c>
      <c r="CY5" s="1" t="s">
        <v>158</v>
      </c>
      <c r="CZ5" s="1" t="s">
        <v>144</v>
      </c>
      <c r="DA5" s="1" t="s">
        <v>299</v>
      </c>
      <c r="DB5" s="1">
        <v>2011</v>
      </c>
      <c r="DC5" s="1" t="s">
        <v>204</v>
      </c>
      <c r="DD5" s="1" t="s">
        <v>300</v>
      </c>
      <c r="DE5" s="1">
        <v>321</v>
      </c>
      <c r="DF5" s="1">
        <v>500</v>
      </c>
      <c r="DG5" s="1">
        <v>64.2</v>
      </c>
      <c r="FH5" s="2">
        <f t="shared" si="0"/>
        <v>11.5786</v>
      </c>
      <c r="FI5" s="2">
        <f t="shared" si="1"/>
        <v>35.85</v>
      </c>
      <c r="FJ5" s="2">
        <f t="shared" si="2"/>
        <v>12.8</v>
      </c>
      <c r="FK5" s="2">
        <f t="shared" si="3"/>
        <v>3.21</v>
      </c>
      <c r="FL5" s="2"/>
      <c r="FM5" s="2">
        <f t="shared" si="4"/>
        <v>63.4386</v>
      </c>
    </row>
    <row r="6" spans="1:169" ht="15.75">
      <c r="A6" s="1">
        <v>5</v>
      </c>
      <c r="B6" s="1" t="s">
        <v>301</v>
      </c>
      <c r="C6" s="1" t="s">
        <v>302</v>
      </c>
      <c r="D6" s="1" t="s">
        <v>303</v>
      </c>
      <c r="E6" s="1" t="s">
        <v>304</v>
      </c>
      <c r="F6" s="1" t="s">
        <v>305</v>
      </c>
      <c r="G6" s="1" t="s">
        <v>142</v>
      </c>
      <c r="H6" s="1" t="s">
        <v>143</v>
      </c>
      <c r="I6" s="1" t="s">
        <v>144</v>
      </c>
      <c r="J6" s="1" t="s">
        <v>144</v>
      </c>
      <c r="K6" s="1" t="s">
        <v>145</v>
      </c>
      <c r="L6" s="1" t="s">
        <v>146</v>
      </c>
      <c r="M6" s="1" t="s">
        <v>146</v>
      </c>
      <c r="N6" s="1" t="s">
        <v>146</v>
      </c>
      <c r="O6" s="1" t="s">
        <v>147</v>
      </c>
      <c r="P6" s="1" t="s">
        <v>147</v>
      </c>
      <c r="Q6" s="1" t="s">
        <v>306</v>
      </c>
      <c r="R6" s="1" t="s">
        <v>307</v>
      </c>
      <c r="S6" s="1" t="s">
        <v>308</v>
      </c>
      <c r="T6" s="1" t="s">
        <v>187</v>
      </c>
      <c r="U6" s="1" t="s">
        <v>187</v>
      </c>
      <c r="V6" s="1" t="s">
        <v>194</v>
      </c>
      <c r="W6" s="1" t="s">
        <v>306</v>
      </c>
      <c r="X6" s="1" t="s">
        <v>307</v>
      </c>
      <c r="Y6" s="1" t="s">
        <v>308</v>
      </c>
      <c r="Z6" s="1" t="s">
        <v>187</v>
      </c>
      <c r="AA6" s="1" t="s">
        <v>187</v>
      </c>
      <c r="AB6" s="1" t="s">
        <v>194</v>
      </c>
      <c r="AC6" s="1" t="s">
        <v>306</v>
      </c>
      <c r="AD6" s="1" t="s">
        <v>307</v>
      </c>
      <c r="AE6" s="1" t="s">
        <v>149</v>
      </c>
      <c r="AF6" s="1" t="s">
        <v>144</v>
      </c>
      <c r="AG6" s="1" t="s">
        <v>309</v>
      </c>
      <c r="AH6" s="1">
        <v>2005</v>
      </c>
      <c r="AI6" s="1" t="s">
        <v>310</v>
      </c>
      <c r="AJ6" s="1" t="s">
        <v>186</v>
      </c>
      <c r="AK6" s="1">
        <v>1546</v>
      </c>
      <c r="AL6" s="1">
        <v>2400</v>
      </c>
      <c r="AM6" s="1">
        <v>64.42</v>
      </c>
      <c r="BF6" s="1" t="s">
        <v>151</v>
      </c>
      <c r="BG6" s="1" t="s">
        <v>144</v>
      </c>
      <c r="BH6" s="1" t="s">
        <v>311</v>
      </c>
      <c r="BI6" s="1">
        <v>2007</v>
      </c>
      <c r="BJ6" s="1" t="s">
        <v>152</v>
      </c>
      <c r="BK6" s="1" t="s">
        <v>186</v>
      </c>
      <c r="BL6" s="1">
        <v>564</v>
      </c>
      <c r="BM6" s="1">
        <v>800</v>
      </c>
      <c r="BN6" s="1">
        <v>70.5</v>
      </c>
      <c r="BO6" s="1" t="s">
        <v>153</v>
      </c>
      <c r="BP6" s="1" t="s">
        <v>144</v>
      </c>
      <c r="BQ6" s="1" t="s">
        <v>312</v>
      </c>
      <c r="BR6" s="1">
        <v>2008</v>
      </c>
      <c r="BS6" s="1" t="s">
        <v>313</v>
      </c>
      <c r="BT6" s="1" t="s">
        <v>186</v>
      </c>
      <c r="BU6" s="1">
        <v>763</v>
      </c>
      <c r="BV6" s="1">
        <v>1000</v>
      </c>
      <c r="BW6" s="1">
        <v>76.3</v>
      </c>
      <c r="FH6" s="2">
        <f t="shared" si="0"/>
        <v>12.8833</v>
      </c>
      <c r="FI6" s="2">
        <f t="shared" si="1"/>
        <v>35.25</v>
      </c>
      <c r="FJ6" s="2">
        <f t="shared" si="2"/>
        <v>15.26</v>
      </c>
      <c r="FK6" s="2">
        <f t="shared" si="3"/>
        <v>0</v>
      </c>
      <c r="FL6" s="2"/>
      <c r="FM6" s="2">
        <f t="shared" si="4"/>
        <v>63.393299999999996</v>
      </c>
    </row>
    <row r="7" spans="1:169" ht="15.75">
      <c r="A7" s="1">
        <v>6</v>
      </c>
      <c r="B7" s="1" t="s">
        <v>314</v>
      </c>
      <c r="C7" s="1" t="s">
        <v>315</v>
      </c>
      <c r="D7" s="1" t="s">
        <v>316</v>
      </c>
      <c r="E7" s="1" t="s">
        <v>211</v>
      </c>
      <c r="F7" s="1" t="s">
        <v>317</v>
      </c>
      <c r="G7" s="1" t="s">
        <v>142</v>
      </c>
      <c r="H7" s="1" t="s">
        <v>155</v>
      </c>
      <c r="I7" s="1" t="s">
        <v>144</v>
      </c>
      <c r="J7" s="1" t="s">
        <v>144</v>
      </c>
      <c r="K7" s="1" t="s">
        <v>145</v>
      </c>
      <c r="L7" s="1" t="s">
        <v>146</v>
      </c>
      <c r="M7" s="1" t="s">
        <v>146</v>
      </c>
      <c r="N7" s="1" t="s">
        <v>146</v>
      </c>
      <c r="O7" s="1" t="s">
        <v>147</v>
      </c>
      <c r="P7" s="1" t="s">
        <v>147</v>
      </c>
      <c r="Q7" s="1" t="s">
        <v>318</v>
      </c>
      <c r="R7" s="1" t="s">
        <v>319</v>
      </c>
      <c r="S7" s="1" t="s">
        <v>320</v>
      </c>
      <c r="T7" s="1" t="s">
        <v>201</v>
      </c>
      <c r="U7" s="1" t="s">
        <v>201</v>
      </c>
      <c r="V7" s="1" t="s">
        <v>202</v>
      </c>
      <c r="W7" s="1" t="s">
        <v>318</v>
      </c>
      <c r="X7" s="1" t="s">
        <v>321</v>
      </c>
      <c r="Y7" s="1" t="s">
        <v>322</v>
      </c>
      <c r="Z7" s="1" t="s">
        <v>201</v>
      </c>
      <c r="AA7" s="1" t="s">
        <v>201</v>
      </c>
      <c r="AB7" s="1" t="s">
        <v>202</v>
      </c>
      <c r="AC7" s="1" t="s">
        <v>318</v>
      </c>
      <c r="AD7" s="1" t="s">
        <v>321</v>
      </c>
      <c r="AE7" s="1" t="s">
        <v>149</v>
      </c>
      <c r="AF7" s="1" t="s">
        <v>144</v>
      </c>
      <c r="AG7" s="1" t="s">
        <v>323</v>
      </c>
      <c r="AH7" s="1">
        <v>2009</v>
      </c>
      <c r="AI7" s="1" t="s">
        <v>324</v>
      </c>
      <c r="AJ7" s="1" t="s">
        <v>154</v>
      </c>
      <c r="AK7" s="1">
        <v>1351</v>
      </c>
      <c r="AL7" s="1">
        <v>2400</v>
      </c>
      <c r="AM7" s="1">
        <v>56.29</v>
      </c>
      <c r="BF7" s="1" t="s">
        <v>151</v>
      </c>
      <c r="BG7" s="1" t="s">
        <v>144</v>
      </c>
      <c r="BH7" s="1" t="s">
        <v>325</v>
      </c>
      <c r="BI7" s="1">
        <v>2012</v>
      </c>
      <c r="BJ7" s="1" t="s">
        <v>152</v>
      </c>
      <c r="BK7" s="1" t="s">
        <v>154</v>
      </c>
      <c r="BL7" s="1">
        <v>1170</v>
      </c>
      <c r="BM7" s="1">
        <v>1600</v>
      </c>
      <c r="BN7" s="1">
        <v>73.12</v>
      </c>
      <c r="BO7" s="1" t="s">
        <v>153</v>
      </c>
      <c r="BP7" s="1" t="s">
        <v>144</v>
      </c>
      <c r="BQ7" s="1" t="s">
        <v>326</v>
      </c>
      <c r="BR7" s="1">
        <v>2010</v>
      </c>
      <c r="BS7" s="1" t="s">
        <v>327</v>
      </c>
      <c r="BT7" s="1" t="s">
        <v>154</v>
      </c>
      <c r="BU7" s="1">
        <v>928</v>
      </c>
      <c r="BV7" s="1">
        <v>1200</v>
      </c>
      <c r="BW7" s="1">
        <v>77.33</v>
      </c>
      <c r="FH7" s="2">
        <f t="shared" si="0"/>
        <v>11.2583</v>
      </c>
      <c r="FI7" s="2">
        <f t="shared" si="1"/>
        <v>36.5625</v>
      </c>
      <c r="FJ7" s="2">
        <f t="shared" si="2"/>
        <v>15.4667</v>
      </c>
      <c r="FK7" s="2">
        <f t="shared" si="3"/>
        <v>0</v>
      </c>
      <c r="FL7" s="2"/>
      <c r="FM7" s="2">
        <f t="shared" si="4"/>
        <v>63.287499999999994</v>
      </c>
    </row>
    <row r="8" spans="1:169" ht="15.75">
      <c r="A8" s="1">
        <v>7</v>
      </c>
      <c r="B8" s="1" t="s">
        <v>328</v>
      </c>
      <c r="C8" s="1" t="s">
        <v>329</v>
      </c>
      <c r="D8" s="1" t="s">
        <v>330</v>
      </c>
      <c r="E8" s="1" t="s">
        <v>207</v>
      </c>
      <c r="F8" s="1" t="s">
        <v>331</v>
      </c>
      <c r="G8" s="1" t="s">
        <v>178</v>
      </c>
      <c r="H8" s="1" t="s">
        <v>143</v>
      </c>
      <c r="I8" s="1" t="s">
        <v>144</v>
      </c>
      <c r="J8" s="1" t="s">
        <v>144</v>
      </c>
      <c r="K8" s="1" t="s">
        <v>145</v>
      </c>
      <c r="L8" s="1" t="s">
        <v>146</v>
      </c>
      <c r="M8" s="1" t="s">
        <v>146</v>
      </c>
      <c r="N8" s="1" t="s">
        <v>146</v>
      </c>
      <c r="O8" s="1" t="s">
        <v>147</v>
      </c>
      <c r="P8" s="1" t="s">
        <v>147</v>
      </c>
      <c r="Q8" s="1" t="s">
        <v>332</v>
      </c>
      <c r="R8" s="1" t="s">
        <v>333</v>
      </c>
      <c r="S8" s="1" t="s">
        <v>334</v>
      </c>
      <c r="T8" s="1" t="s">
        <v>208</v>
      </c>
      <c r="U8" s="1" t="s">
        <v>209</v>
      </c>
      <c r="V8" s="1" t="s">
        <v>210</v>
      </c>
      <c r="W8" s="1" t="s">
        <v>332</v>
      </c>
      <c r="X8" s="1" t="s">
        <v>335</v>
      </c>
      <c r="Y8" s="1" t="s">
        <v>334</v>
      </c>
      <c r="Z8" s="1" t="s">
        <v>208</v>
      </c>
      <c r="AA8" s="1" t="s">
        <v>209</v>
      </c>
      <c r="AB8" s="1" t="s">
        <v>210</v>
      </c>
      <c r="AC8" s="1" t="s">
        <v>332</v>
      </c>
      <c r="AD8" s="1" t="s">
        <v>335</v>
      </c>
      <c r="AE8" s="1" t="s">
        <v>149</v>
      </c>
      <c r="AF8" s="1" t="s">
        <v>144</v>
      </c>
      <c r="AG8" s="1" t="s">
        <v>336</v>
      </c>
      <c r="AH8" s="1">
        <v>1998</v>
      </c>
      <c r="AI8" s="1" t="s">
        <v>337</v>
      </c>
      <c r="AJ8" s="1" t="s">
        <v>150</v>
      </c>
      <c r="AK8" s="1">
        <v>1467</v>
      </c>
      <c r="AL8" s="1">
        <v>2400</v>
      </c>
      <c r="AM8" s="1">
        <v>61.12</v>
      </c>
      <c r="BF8" s="1" t="s">
        <v>151</v>
      </c>
      <c r="BG8" s="1" t="s">
        <v>144</v>
      </c>
      <c r="BH8" s="1" t="s">
        <v>338</v>
      </c>
      <c r="BI8" s="1">
        <v>2011</v>
      </c>
      <c r="BJ8" s="1" t="s">
        <v>152</v>
      </c>
      <c r="BK8" s="1" t="s">
        <v>339</v>
      </c>
      <c r="BL8" s="1">
        <v>544</v>
      </c>
      <c r="BM8" s="1">
        <v>800</v>
      </c>
      <c r="BN8" s="1">
        <v>68</v>
      </c>
      <c r="BO8" s="1" t="s">
        <v>153</v>
      </c>
      <c r="BP8" s="1" t="s">
        <v>144</v>
      </c>
      <c r="BQ8" s="1" t="s">
        <v>340</v>
      </c>
      <c r="BR8" s="1">
        <v>2004</v>
      </c>
      <c r="BS8" s="1" t="s">
        <v>206</v>
      </c>
      <c r="BT8" s="1" t="s">
        <v>150</v>
      </c>
      <c r="BU8" s="1">
        <v>824</v>
      </c>
      <c r="BV8" s="1">
        <v>1230</v>
      </c>
      <c r="BW8" s="1">
        <v>66.99</v>
      </c>
      <c r="CY8" s="1" t="s">
        <v>158</v>
      </c>
      <c r="CZ8" s="1" t="s">
        <v>144</v>
      </c>
      <c r="DA8" s="1" t="s">
        <v>341</v>
      </c>
      <c r="DB8" s="1">
        <v>2009</v>
      </c>
      <c r="DC8" s="1" t="s">
        <v>342</v>
      </c>
      <c r="DD8" s="1" t="s">
        <v>343</v>
      </c>
      <c r="DE8" s="1">
        <v>291</v>
      </c>
      <c r="DF8" s="1">
        <v>400</v>
      </c>
      <c r="DG8" s="1">
        <v>72.75</v>
      </c>
      <c r="FH8" s="2">
        <f t="shared" si="0"/>
        <v>12.225</v>
      </c>
      <c r="FI8" s="2">
        <f t="shared" si="1"/>
        <v>34</v>
      </c>
      <c r="FJ8" s="2">
        <f t="shared" si="2"/>
        <v>13.3984</v>
      </c>
      <c r="FK8" s="2">
        <f t="shared" si="3"/>
        <v>3.6375</v>
      </c>
      <c r="FL8" s="2"/>
      <c r="FM8" s="2">
        <f t="shared" si="4"/>
        <v>63.26090000000001</v>
      </c>
    </row>
    <row r="9" spans="1:169" ht="15.75">
      <c r="A9" s="1">
        <v>8</v>
      </c>
      <c r="B9" s="1" t="s">
        <v>344</v>
      </c>
      <c r="C9" s="1" t="s">
        <v>345</v>
      </c>
      <c r="D9" s="1" t="s">
        <v>346</v>
      </c>
      <c r="E9" s="1" t="s">
        <v>347</v>
      </c>
      <c r="F9" s="1" t="s">
        <v>348</v>
      </c>
      <c r="G9" s="1" t="s">
        <v>142</v>
      </c>
      <c r="H9" s="1" t="s">
        <v>155</v>
      </c>
      <c r="I9" s="1" t="s">
        <v>144</v>
      </c>
      <c r="J9" s="1" t="s">
        <v>144</v>
      </c>
      <c r="K9" s="1" t="s">
        <v>145</v>
      </c>
      <c r="L9" s="1" t="s">
        <v>146</v>
      </c>
      <c r="M9" s="1" t="s">
        <v>146</v>
      </c>
      <c r="N9" s="1" t="s">
        <v>146</v>
      </c>
      <c r="O9" s="1" t="s">
        <v>147</v>
      </c>
      <c r="P9" s="1" t="s">
        <v>147</v>
      </c>
      <c r="Q9" s="1" t="s">
        <v>349</v>
      </c>
      <c r="R9" s="1" t="s">
        <v>350</v>
      </c>
      <c r="S9" s="1" t="s">
        <v>351</v>
      </c>
      <c r="T9" s="1" t="s">
        <v>189</v>
      </c>
      <c r="U9" s="1" t="s">
        <v>190</v>
      </c>
      <c r="V9" s="1" t="s">
        <v>198</v>
      </c>
      <c r="W9" s="1" t="s">
        <v>349</v>
      </c>
      <c r="X9" s="1" t="s">
        <v>352</v>
      </c>
      <c r="Y9" s="1" t="s">
        <v>351</v>
      </c>
      <c r="Z9" s="1" t="s">
        <v>189</v>
      </c>
      <c r="AA9" s="1" t="s">
        <v>190</v>
      </c>
      <c r="AB9" s="1" t="s">
        <v>198</v>
      </c>
      <c r="AC9" s="1" t="s">
        <v>349</v>
      </c>
      <c r="AD9" s="1" t="s">
        <v>352</v>
      </c>
      <c r="AE9" s="1" t="s">
        <v>149</v>
      </c>
      <c r="AF9" s="1" t="s">
        <v>144</v>
      </c>
      <c r="AG9" s="1" t="s">
        <v>353</v>
      </c>
      <c r="AH9" s="1">
        <v>2007</v>
      </c>
      <c r="AI9" s="1" t="s">
        <v>354</v>
      </c>
      <c r="AJ9" s="1" t="s">
        <v>355</v>
      </c>
      <c r="AK9" s="1">
        <v>1574</v>
      </c>
      <c r="AL9" s="1">
        <v>2400</v>
      </c>
      <c r="AM9" s="1">
        <v>65.58</v>
      </c>
      <c r="BF9" s="1" t="s">
        <v>151</v>
      </c>
      <c r="BG9" s="1" t="s">
        <v>144</v>
      </c>
      <c r="BH9" s="1" t="s">
        <v>356</v>
      </c>
      <c r="BI9" s="1">
        <v>2012</v>
      </c>
      <c r="BJ9" s="1" t="s">
        <v>152</v>
      </c>
      <c r="BK9" s="1" t="s">
        <v>357</v>
      </c>
      <c r="BL9" s="1">
        <v>718</v>
      </c>
      <c r="BM9" s="1">
        <v>1000</v>
      </c>
      <c r="BN9" s="1">
        <v>71.8</v>
      </c>
      <c r="BO9" s="1" t="s">
        <v>153</v>
      </c>
      <c r="BP9" s="1" t="s">
        <v>144</v>
      </c>
      <c r="BQ9" s="1" t="s">
        <v>353</v>
      </c>
      <c r="BR9" s="1">
        <v>2008</v>
      </c>
      <c r="BS9" s="1" t="s">
        <v>358</v>
      </c>
      <c r="BT9" s="1" t="s">
        <v>359</v>
      </c>
      <c r="BU9" s="1">
        <v>783</v>
      </c>
      <c r="BV9" s="1">
        <v>1100</v>
      </c>
      <c r="BW9" s="1">
        <v>71.18</v>
      </c>
      <c r="FH9" s="2">
        <f t="shared" si="0"/>
        <v>13.1167</v>
      </c>
      <c r="FI9" s="2">
        <f t="shared" si="1"/>
        <v>35.9</v>
      </c>
      <c r="FJ9" s="2">
        <f t="shared" si="2"/>
        <v>14.2364</v>
      </c>
      <c r="FK9" s="2">
        <f t="shared" si="3"/>
        <v>0</v>
      </c>
      <c r="FL9" s="2"/>
      <c r="FM9" s="2">
        <f t="shared" si="4"/>
        <v>63.2531</v>
      </c>
    </row>
    <row r="10" spans="1:169" ht="15.75">
      <c r="A10" s="1">
        <v>9</v>
      </c>
      <c r="B10" s="1" t="s">
        <v>360</v>
      </c>
      <c r="C10" s="1" t="s">
        <v>361</v>
      </c>
      <c r="D10" s="1" t="s">
        <v>225</v>
      </c>
      <c r="E10" s="1" t="s">
        <v>263</v>
      </c>
      <c r="F10" s="1" t="s">
        <v>231</v>
      </c>
      <c r="G10" s="1" t="s">
        <v>142</v>
      </c>
      <c r="H10" s="1" t="s">
        <v>155</v>
      </c>
      <c r="I10" s="1" t="s">
        <v>144</v>
      </c>
      <c r="J10" s="1" t="s">
        <v>144</v>
      </c>
      <c r="K10" s="1" t="s">
        <v>145</v>
      </c>
      <c r="L10" s="1" t="s">
        <v>146</v>
      </c>
      <c r="M10" s="1" t="s">
        <v>146</v>
      </c>
      <c r="N10" s="1" t="s">
        <v>146</v>
      </c>
      <c r="O10" s="1" t="s">
        <v>147</v>
      </c>
      <c r="P10" s="1" t="s">
        <v>147</v>
      </c>
      <c r="Q10" s="1" t="s">
        <v>362</v>
      </c>
      <c r="R10" s="1" t="s">
        <v>363</v>
      </c>
      <c r="S10" s="1" t="s">
        <v>364</v>
      </c>
      <c r="T10" s="1" t="s">
        <v>159</v>
      </c>
      <c r="U10" s="1" t="s">
        <v>159</v>
      </c>
      <c r="V10" s="1" t="s">
        <v>365</v>
      </c>
      <c r="W10" s="1" t="s">
        <v>362</v>
      </c>
      <c r="X10" s="1" t="s">
        <v>366</v>
      </c>
      <c r="Y10" s="1" t="s">
        <v>364</v>
      </c>
      <c r="Z10" s="1" t="s">
        <v>159</v>
      </c>
      <c r="AA10" s="1" t="s">
        <v>159</v>
      </c>
      <c r="AB10" s="1" t="s">
        <v>365</v>
      </c>
      <c r="AC10" s="1" t="s">
        <v>362</v>
      </c>
      <c r="AD10" s="1" t="s">
        <v>366</v>
      </c>
      <c r="AE10" s="1" t="s">
        <v>149</v>
      </c>
      <c r="AF10" s="1" t="s">
        <v>144</v>
      </c>
      <c r="AG10" s="1" t="s">
        <v>367</v>
      </c>
      <c r="AH10" s="1">
        <v>2009</v>
      </c>
      <c r="AI10" s="1" t="s">
        <v>368</v>
      </c>
      <c r="AJ10" s="1" t="s">
        <v>369</v>
      </c>
      <c r="AK10" s="1">
        <v>1740</v>
      </c>
      <c r="AL10" s="1">
        <v>2400</v>
      </c>
      <c r="AM10" s="1">
        <v>72.5</v>
      </c>
      <c r="BF10" s="1" t="s">
        <v>151</v>
      </c>
      <c r="BG10" s="1" t="s">
        <v>144</v>
      </c>
      <c r="BH10" s="1" t="s">
        <v>370</v>
      </c>
      <c r="BI10" s="1">
        <v>2012</v>
      </c>
      <c r="BJ10" s="1" t="s">
        <v>152</v>
      </c>
      <c r="BK10" s="1" t="s">
        <v>369</v>
      </c>
      <c r="BL10" s="1">
        <v>684</v>
      </c>
      <c r="BM10" s="1">
        <v>1000</v>
      </c>
      <c r="BN10" s="1">
        <v>68.4</v>
      </c>
      <c r="BO10" s="1" t="s">
        <v>153</v>
      </c>
      <c r="BP10" s="1" t="s">
        <v>144</v>
      </c>
      <c r="BQ10" s="1" t="s">
        <v>371</v>
      </c>
      <c r="BR10" s="1">
        <v>2010</v>
      </c>
      <c r="BS10" s="1" t="s">
        <v>372</v>
      </c>
      <c r="BT10" s="1" t="s">
        <v>369</v>
      </c>
      <c r="BU10" s="1">
        <v>797</v>
      </c>
      <c r="BV10" s="1">
        <v>1100</v>
      </c>
      <c r="BW10" s="1">
        <v>72.45</v>
      </c>
      <c r="FH10" s="2">
        <f t="shared" si="0"/>
        <v>14.5</v>
      </c>
      <c r="FI10" s="2">
        <f t="shared" si="1"/>
        <v>34.2</v>
      </c>
      <c r="FJ10" s="2">
        <f t="shared" si="2"/>
        <v>14.4909</v>
      </c>
      <c r="FK10" s="2">
        <f t="shared" si="3"/>
        <v>0</v>
      </c>
      <c r="FL10" s="2"/>
      <c r="FM10" s="2">
        <f t="shared" si="4"/>
        <v>63.1909</v>
      </c>
    </row>
    <row r="11" spans="1:169" ht="15.75">
      <c r="A11" s="1">
        <v>10</v>
      </c>
      <c r="B11" s="1" t="s">
        <v>373</v>
      </c>
      <c r="C11" s="1" t="s">
        <v>374</v>
      </c>
      <c r="D11" s="1" t="s">
        <v>375</v>
      </c>
      <c r="E11" s="1" t="s">
        <v>376</v>
      </c>
      <c r="F11" s="1" t="s">
        <v>377</v>
      </c>
      <c r="G11" s="1" t="s">
        <v>142</v>
      </c>
      <c r="H11" s="1" t="s">
        <v>155</v>
      </c>
      <c r="I11" s="1" t="s">
        <v>144</v>
      </c>
      <c r="J11" s="1" t="s">
        <v>144</v>
      </c>
      <c r="K11" s="1" t="s">
        <v>145</v>
      </c>
      <c r="L11" s="1" t="s">
        <v>146</v>
      </c>
      <c r="M11" s="1" t="s">
        <v>146</v>
      </c>
      <c r="N11" s="1" t="s">
        <v>146</v>
      </c>
      <c r="O11" s="1" t="s">
        <v>147</v>
      </c>
      <c r="P11" s="1" t="s">
        <v>147</v>
      </c>
      <c r="Q11" s="1" t="s">
        <v>378</v>
      </c>
      <c r="R11" s="1" t="s">
        <v>379</v>
      </c>
      <c r="S11" s="1" t="s">
        <v>380</v>
      </c>
      <c r="T11" s="1" t="s">
        <v>381</v>
      </c>
      <c r="U11" s="1" t="s">
        <v>382</v>
      </c>
      <c r="V11" s="1" t="s">
        <v>383</v>
      </c>
      <c r="W11" s="1" t="s">
        <v>378</v>
      </c>
      <c r="X11" s="1" t="s">
        <v>384</v>
      </c>
      <c r="Y11" s="1" t="s">
        <v>380</v>
      </c>
      <c r="Z11" s="1" t="s">
        <v>381</v>
      </c>
      <c r="AA11" s="1" t="s">
        <v>382</v>
      </c>
      <c r="AB11" s="1" t="s">
        <v>383</v>
      </c>
      <c r="AC11" s="1" t="s">
        <v>378</v>
      </c>
      <c r="AD11" s="1" t="s">
        <v>384</v>
      </c>
      <c r="AE11" s="1" t="s">
        <v>149</v>
      </c>
      <c r="AF11" s="1" t="s">
        <v>144</v>
      </c>
      <c r="AG11" s="1" t="s">
        <v>385</v>
      </c>
      <c r="AH11" s="1">
        <v>2009</v>
      </c>
      <c r="AI11" s="1" t="s">
        <v>386</v>
      </c>
      <c r="AJ11" s="1" t="s">
        <v>181</v>
      </c>
      <c r="AK11" s="1">
        <v>1730</v>
      </c>
      <c r="AL11" s="1">
        <v>2400</v>
      </c>
      <c r="AM11" s="1">
        <v>72.08</v>
      </c>
      <c r="BF11" s="1" t="s">
        <v>151</v>
      </c>
      <c r="BG11" s="1" t="s">
        <v>144</v>
      </c>
      <c r="BH11" s="1" t="s">
        <v>387</v>
      </c>
      <c r="BI11" s="1">
        <v>2011</v>
      </c>
      <c r="BJ11" s="1" t="s">
        <v>152</v>
      </c>
      <c r="BK11" s="1" t="s">
        <v>181</v>
      </c>
      <c r="BL11" s="1">
        <v>540</v>
      </c>
      <c r="BM11" s="1">
        <v>800</v>
      </c>
      <c r="BN11" s="1">
        <v>67.5</v>
      </c>
      <c r="BO11" s="1" t="s">
        <v>153</v>
      </c>
      <c r="BP11" s="1" t="s">
        <v>144</v>
      </c>
      <c r="BQ11" s="1" t="s">
        <v>388</v>
      </c>
      <c r="BR11" s="1">
        <v>2012</v>
      </c>
      <c r="BS11" s="1" t="s">
        <v>157</v>
      </c>
      <c r="BT11" s="1" t="s">
        <v>181</v>
      </c>
      <c r="BU11" s="1">
        <v>825</v>
      </c>
      <c r="BV11" s="1">
        <v>1100</v>
      </c>
      <c r="BW11" s="1">
        <v>75</v>
      </c>
      <c r="FH11" s="2">
        <f t="shared" si="0"/>
        <v>14.4167</v>
      </c>
      <c r="FI11" s="2">
        <f t="shared" si="1"/>
        <v>33.75</v>
      </c>
      <c r="FJ11" s="2">
        <f t="shared" si="2"/>
        <v>15</v>
      </c>
      <c r="FK11" s="2">
        <f t="shared" si="3"/>
        <v>0</v>
      </c>
      <c r="FL11" s="2"/>
      <c r="FM11" s="2">
        <f t="shared" si="4"/>
        <v>63.1667</v>
      </c>
    </row>
    <row r="12" spans="1:169" ht="15.75">
      <c r="A12" s="1">
        <v>11</v>
      </c>
      <c r="B12" s="1" t="s">
        <v>389</v>
      </c>
      <c r="C12" s="1" t="s">
        <v>390</v>
      </c>
      <c r="D12" s="1" t="s">
        <v>391</v>
      </c>
      <c r="E12" s="1" t="s">
        <v>392</v>
      </c>
      <c r="F12" s="1" t="s">
        <v>393</v>
      </c>
      <c r="G12" s="1" t="s">
        <v>178</v>
      </c>
      <c r="H12" s="1" t="s">
        <v>143</v>
      </c>
      <c r="I12" s="1" t="s">
        <v>144</v>
      </c>
      <c r="J12" s="1" t="s">
        <v>144</v>
      </c>
      <c r="K12" s="1" t="s">
        <v>145</v>
      </c>
      <c r="L12" s="1" t="s">
        <v>146</v>
      </c>
      <c r="M12" s="1" t="s">
        <v>146</v>
      </c>
      <c r="N12" s="1" t="s">
        <v>146</v>
      </c>
      <c r="O12" s="1" t="s">
        <v>147</v>
      </c>
      <c r="P12" s="1" t="s">
        <v>147</v>
      </c>
      <c r="Q12" s="1" t="s">
        <v>394</v>
      </c>
      <c r="R12" s="1" t="s">
        <v>395</v>
      </c>
      <c r="S12" s="1" t="s">
        <v>396</v>
      </c>
      <c r="T12" s="1" t="s">
        <v>397</v>
      </c>
      <c r="U12" s="1" t="s">
        <v>185</v>
      </c>
      <c r="V12" s="1" t="s">
        <v>398</v>
      </c>
      <c r="W12" s="1" t="s">
        <v>394</v>
      </c>
      <c r="X12" s="1" t="s">
        <v>399</v>
      </c>
      <c r="Y12" s="1" t="s">
        <v>396</v>
      </c>
      <c r="Z12" s="1" t="s">
        <v>397</v>
      </c>
      <c r="AA12" s="1" t="s">
        <v>185</v>
      </c>
      <c r="AB12" s="1" t="s">
        <v>398</v>
      </c>
      <c r="AC12" s="1" t="s">
        <v>394</v>
      </c>
      <c r="AD12" s="1" t="s">
        <v>399</v>
      </c>
      <c r="AE12" s="1" t="s">
        <v>149</v>
      </c>
      <c r="AF12" s="1" t="s">
        <v>144</v>
      </c>
      <c r="AG12" s="1" t="s">
        <v>400</v>
      </c>
      <c r="AH12" s="1">
        <v>2005</v>
      </c>
      <c r="AI12" s="1" t="s">
        <v>401</v>
      </c>
      <c r="AJ12" s="1" t="s">
        <v>196</v>
      </c>
      <c r="AK12" s="1">
        <v>1719</v>
      </c>
      <c r="AL12" s="1">
        <v>2400</v>
      </c>
      <c r="AM12" s="1">
        <v>71.62</v>
      </c>
      <c r="BF12" s="1" t="s">
        <v>151</v>
      </c>
      <c r="BG12" s="1" t="s">
        <v>144</v>
      </c>
      <c r="BH12" s="1" t="s">
        <v>402</v>
      </c>
      <c r="BI12" s="1">
        <v>2007</v>
      </c>
      <c r="BJ12" s="1" t="s">
        <v>152</v>
      </c>
      <c r="BK12" s="1" t="s">
        <v>196</v>
      </c>
      <c r="BL12" s="1">
        <v>507</v>
      </c>
      <c r="BM12" s="1">
        <v>800</v>
      </c>
      <c r="BN12" s="1">
        <v>63.38</v>
      </c>
      <c r="BO12" s="1" t="s">
        <v>153</v>
      </c>
      <c r="BP12" s="1" t="s">
        <v>144</v>
      </c>
      <c r="BQ12" s="1" t="s">
        <v>403</v>
      </c>
      <c r="BR12" s="1">
        <v>2011</v>
      </c>
      <c r="BS12" s="1" t="s">
        <v>404</v>
      </c>
      <c r="BT12" s="1" t="s">
        <v>196</v>
      </c>
      <c r="BU12" s="1">
        <v>756</v>
      </c>
      <c r="BV12" s="1">
        <v>1100</v>
      </c>
      <c r="BW12" s="1">
        <v>68.73</v>
      </c>
      <c r="CY12" s="1" t="s">
        <v>158</v>
      </c>
      <c r="CZ12" s="1" t="s">
        <v>144</v>
      </c>
      <c r="DA12" s="1" t="s">
        <v>405</v>
      </c>
      <c r="DB12" s="1">
        <v>2009</v>
      </c>
      <c r="DC12" s="1" t="s">
        <v>152</v>
      </c>
      <c r="DD12" s="1" t="s">
        <v>197</v>
      </c>
      <c r="DE12" s="1">
        <v>66.87</v>
      </c>
      <c r="DF12" s="1">
        <v>100</v>
      </c>
      <c r="DG12" s="1">
        <v>66.87</v>
      </c>
      <c r="FH12" s="2">
        <f t="shared" si="0"/>
        <v>14.325</v>
      </c>
      <c r="FI12" s="2">
        <f t="shared" si="1"/>
        <v>31.6875</v>
      </c>
      <c r="FJ12" s="2">
        <f t="shared" si="2"/>
        <v>13.7455</v>
      </c>
      <c r="FK12" s="2">
        <f t="shared" si="3"/>
        <v>3.3435</v>
      </c>
      <c r="FL12" s="2"/>
      <c r="FM12" s="2">
        <f t="shared" si="4"/>
        <v>63.1015</v>
      </c>
    </row>
    <row r="13" spans="1:169" ht="15.75">
      <c r="A13" s="1">
        <v>12</v>
      </c>
      <c r="B13" s="1" t="s">
        <v>406</v>
      </c>
      <c r="C13" s="1" t="s">
        <v>407</v>
      </c>
      <c r="D13" s="1" t="s">
        <v>408</v>
      </c>
      <c r="E13" s="1" t="s">
        <v>409</v>
      </c>
      <c r="F13" s="1" t="s">
        <v>410</v>
      </c>
      <c r="G13" s="1" t="s">
        <v>142</v>
      </c>
      <c r="H13" s="1" t="s">
        <v>143</v>
      </c>
      <c r="I13" s="1" t="s">
        <v>144</v>
      </c>
      <c r="J13" s="1" t="s">
        <v>144</v>
      </c>
      <c r="K13" s="1" t="s">
        <v>145</v>
      </c>
      <c r="L13" s="1" t="s">
        <v>146</v>
      </c>
      <c r="M13" s="1" t="s">
        <v>146</v>
      </c>
      <c r="N13" s="1" t="s">
        <v>146</v>
      </c>
      <c r="O13" s="1" t="s">
        <v>147</v>
      </c>
      <c r="P13" s="1" t="s">
        <v>147</v>
      </c>
      <c r="Q13" s="1" t="s">
        <v>411</v>
      </c>
      <c r="R13" s="1" t="s">
        <v>412</v>
      </c>
      <c r="S13" s="1" t="s">
        <v>413</v>
      </c>
      <c r="T13" s="1" t="s">
        <v>187</v>
      </c>
      <c r="U13" s="1" t="s">
        <v>187</v>
      </c>
      <c r="V13" s="1" t="s">
        <v>194</v>
      </c>
      <c r="W13" s="1" t="s">
        <v>411</v>
      </c>
      <c r="X13" s="1" t="s">
        <v>414</v>
      </c>
      <c r="Y13" s="1" t="s">
        <v>413</v>
      </c>
      <c r="Z13" s="1" t="s">
        <v>187</v>
      </c>
      <c r="AA13" s="1" t="s">
        <v>187</v>
      </c>
      <c r="AB13" s="1" t="s">
        <v>194</v>
      </c>
      <c r="AC13" s="1" t="s">
        <v>411</v>
      </c>
      <c r="AD13" s="1" t="s">
        <v>414</v>
      </c>
      <c r="AE13" s="1" t="s">
        <v>149</v>
      </c>
      <c r="AF13" s="1" t="s">
        <v>144</v>
      </c>
      <c r="AG13" s="1" t="s">
        <v>415</v>
      </c>
      <c r="AH13" s="1">
        <v>2003</v>
      </c>
      <c r="AI13" s="1" t="s">
        <v>416</v>
      </c>
      <c r="AJ13" s="1" t="s">
        <v>192</v>
      </c>
      <c r="AK13" s="1">
        <v>1230</v>
      </c>
      <c r="AL13" s="1">
        <v>2050</v>
      </c>
      <c r="AM13" s="1">
        <v>60</v>
      </c>
      <c r="BF13" s="1" t="s">
        <v>151</v>
      </c>
      <c r="BG13" s="1" t="s">
        <v>144</v>
      </c>
      <c r="BH13" s="1" t="s">
        <v>415</v>
      </c>
      <c r="BI13" s="1">
        <v>2005</v>
      </c>
      <c r="BJ13" s="1" t="s">
        <v>416</v>
      </c>
      <c r="BK13" s="1" t="s">
        <v>192</v>
      </c>
      <c r="BL13" s="1">
        <v>1013</v>
      </c>
      <c r="BM13" s="1">
        <v>1550</v>
      </c>
      <c r="BN13" s="1">
        <v>65.35</v>
      </c>
      <c r="BO13" s="1" t="s">
        <v>153</v>
      </c>
      <c r="BP13" s="1" t="s">
        <v>144</v>
      </c>
      <c r="BQ13" s="1" t="s">
        <v>417</v>
      </c>
      <c r="BR13" s="1">
        <v>2013</v>
      </c>
      <c r="BS13" s="1" t="s">
        <v>205</v>
      </c>
      <c r="BT13" s="1" t="s">
        <v>193</v>
      </c>
      <c r="BU13" s="1">
        <v>916</v>
      </c>
      <c r="BV13" s="1">
        <v>1200</v>
      </c>
      <c r="BW13" s="1">
        <v>76.33</v>
      </c>
      <c r="CY13" s="1" t="s">
        <v>158</v>
      </c>
      <c r="CZ13" s="1" t="s">
        <v>144</v>
      </c>
      <c r="DA13" s="1" t="s">
        <v>418</v>
      </c>
      <c r="DB13" s="1">
        <v>2009</v>
      </c>
      <c r="DC13" s="1" t="s">
        <v>419</v>
      </c>
      <c r="DD13" s="1" t="s">
        <v>420</v>
      </c>
      <c r="DE13" s="1">
        <v>240</v>
      </c>
      <c r="DF13" s="1">
        <v>400</v>
      </c>
      <c r="DG13" s="1">
        <v>60</v>
      </c>
      <c r="FH13" s="2">
        <f t="shared" si="0"/>
        <v>12</v>
      </c>
      <c r="FI13" s="2">
        <f t="shared" si="1"/>
        <v>32.6774</v>
      </c>
      <c r="FJ13" s="2">
        <f t="shared" si="2"/>
        <v>15.2667</v>
      </c>
      <c r="FK13" s="2">
        <f t="shared" si="3"/>
        <v>3</v>
      </c>
      <c r="FL13" s="2"/>
      <c r="FM13" s="2">
        <f t="shared" si="4"/>
        <v>62.9441</v>
      </c>
    </row>
    <row r="14" spans="1:169" ht="15.75">
      <c r="A14" s="1">
        <v>13</v>
      </c>
      <c r="B14" s="1" t="s">
        <v>421</v>
      </c>
      <c r="C14" s="1" t="s">
        <v>422</v>
      </c>
      <c r="D14" s="1" t="s">
        <v>423</v>
      </c>
      <c r="E14" s="1" t="s">
        <v>424</v>
      </c>
      <c r="F14" s="1" t="s">
        <v>425</v>
      </c>
      <c r="G14" s="1" t="s">
        <v>142</v>
      </c>
      <c r="H14" s="1" t="s">
        <v>155</v>
      </c>
      <c r="I14" s="1" t="s">
        <v>144</v>
      </c>
      <c r="J14" s="1" t="s">
        <v>144</v>
      </c>
      <c r="K14" s="1" t="s">
        <v>145</v>
      </c>
      <c r="L14" s="1" t="s">
        <v>146</v>
      </c>
      <c r="M14" s="1" t="s">
        <v>146</v>
      </c>
      <c r="N14" s="1" t="s">
        <v>146</v>
      </c>
      <c r="O14" s="1" t="s">
        <v>147</v>
      </c>
      <c r="P14" s="1" t="s">
        <v>147</v>
      </c>
      <c r="Q14" s="1" t="s">
        <v>426</v>
      </c>
      <c r="R14" s="1" t="s">
        <v>427</v>
      </c>
      <c r="S14" s="1" t="s">
        <v>428</v>
      </c>
      <c r="T14" s="1" t="s">
        <v>429</v>
      </c>
      <c r="U14" s="1" t="s">
        <v>209</v>
      </c>
      <c r="V14" s="1" t="s">
        <v>430</v>
      </c>
      <c r="W14" s="1" t="s">
        <v>426</v>
      </c>
      <c r="X14" s="1" t="s">
        <v>431</v>
      </c>
      <c r="Y14" s="1" t="s">
        <v>428</v>
      </c>
      <c r="Z14" s="1" t="s">
        <v>429</v>
      </c>
      <c r="AA14" s="1" t="s">
        <v>209</v>
      </c>
      <c r="AB14" s="1" t="s">
        <v>430</v>
      </c>
      <c r="AC14" s="1" t="s">
        <v>426</v>
      </c>
      <c r="AD14" s="1" t="s">
        <v>431</v>
      </c>
      <c r="AE14" s="1" t="s">
        <v>149</v>
      </c>
      <c r="AF14" s="1" t="s">
        <v>144</v>
      </c>
      <c r="AG14" s="1" t="s">
        <v>432</v>
      </c>
      <c r="AH14" s="1">
        <v>2008</v>
      </c>
      <c r="AI14" s="1" t="s">
        <v>433</v>
      </c>
      <c r="AJ14" s="1" t="s">
        <v>150</v>
      </c>
      <c r="AK14" s="1">
        <v>1861</v>
      </c>
      <c r="AL14" s="1">
        <v>2400</v>
      </c>
      <c r="AM14" s="1">
        <v>77.54</v>
      </c>
      <c r="BF14" s="1" t="s">
        <v>151</v>
      </c>
      <c r="BG14" s="1" t="s">
        <v>144</v>
      </c>
      <c r="BH14" s="1" t="s">
        <v>432</v>
      </c>
      <c r="BI14" s="1">
        <v>2011</v>
      </c>
      <c r="BJ14" s="1" t="s">
        <v>434</v>
      </c>
      <c r="BK14" s="1" t="s">
        <v>150</v>
      </c>
      <c r="BL14" s="1">
        <v>1038</v>
      </c>
      <c r="BM14" s="1">
        <v>1600</v>
      </c>
      <c r="BN14" s="1">
        <v>64.88</v>
      </c>
      <c r="BO14" s="1" t="s">
        <v>153</v>
      </c>
      <c r="BP14" s="1" t="s">
        <v>144</v>
      </c>
      <c r="BQ14" s="1" t="s">
        <v>432</v>
      </c>
      <c r="BR14" s="1">
        <v>2009</v>
      </c>
      <c r="BS14" s="1" t="s">
        <v>435</v>
      </c>
      <c r="BT14" s="1" t="s">
        <v>150</v>
      </c>
      <c r="BU14" s="1">
        <v>814</v>
      </c>
      <c r="BV14" s="1">
        <v>1100</v>
      </c>
      <c r="BW14" s="1">
        <v>74</v>
      </c>
      <c r="FH14" s="2">
        <f t="shared" si="0"/>
        <v>15.5083</v>
      </c>
      <c r="FI14" s="2">
        <f t="shared" si="1"/>
        <v>32.4375</v>
      </c>
      <c r="FJ14" s="2">
        <f t="shared" si="2"/>
        <v>14.8</v>
      </c>
      <c r="FK14" s="2">
        <f t="shared" si="3"/>
        <v>0</v>
      </c>
      <c r="FL14" s="2"/>
      <c r="FM14" s="2">
        <f t="shared" si="4"/>
        <v>62.7458</v>
      </c>
    </row>
    <row r="15" spans="1:169" ht="15.75">
      <c r="A15" s="1">
        <v>14</v>
      </c>
      <c r="B15" s="1" t="s">
        <v>440</v>
      </c>
      <c r="C15" s="1" t="s">
        <v>441</v>
      </c>
      <c r="D15" s="1" t="s">
        <v>442</v>
      </c>
      <c r="E15" s="1" t="s">
        <v>443</v>
      </c>
      <c r="F15" s="1" t="s">
        <v>444</v>
      </c>
      <c r="G15" s="1" t="s">
        <v>142</v>
      </c>
      <c r="H15" s="1" t="s">
        <v>155</v>
      </c>
      <c r="I15" s="1" t="s">
        <v>144</v>
      </c>
      <c r="J15" s="1" t="s">
        <v>144</v>
      </c>
      <c r="K15" s="1" t="s">
        <v>145</v>
      </c>
      <c r="L15" s="1" t="s">
        <v>146</v>
      </c>
      <c r="M15" s="1" t="s">
        <v>146</v>
      </c>
      <c r="N15" s="1" t="s">
        <v>146</v>
      </c>
      <c r="O15" s="1" t="s">
        <v>147</v>
      </c>
      <c r="P15" s="1" t="s">
        <v>147</v>
      </c>
      <c r="Q15" s="1" t="s">
        <v>445</v>
      </c>
      <c r="R15" s="1" t="s">
        <v>446</v>
      </c>
      <c r="S15" s="1" t="s">
        <v>447</v>
      </c>
      <c r="T15" s="1" t="s">
        <v>448</v>
      </c>
      <c r="U15" s="1" t="s">
        <v>156</v>
      </c>
      <c r="V15" s="1" t="s">
        <v>449</v>
      </c>
      <c r="W15" s="1" t="s">
        <v>450</v>
      </c>
      <c r="X15" s="1" t="s">
        <v>451</v>
      </c>
      <c r="Y15" s="1" t="s">
        <v>447</v>
      </c>
      <c r="Z15" s="1" t="s">
        <v>448</v>
      </c>
      <c r="AA15" s="1" t="s">
        <v>156</v>
      </c>
      <c r="AB15" s="1" t="s">
        <v>449</v>
      </c>
      <c r="AC15" s="1" t="s">
        <v>450</v>
      </c>
      <c r="AD15" s="1" t="s">
        <v>451</v>
      </c>
      <c r="AE15" s="1" t="s">
        <v>149</v>
      </c>
      <c r="AF15" s="1" t="s">
        <v>144</v>
      </c>
      <c r="AG15" s="1" t="s">
        <v>452</v>
      </c>
      <c r="AH15" s="1">
        <v>2008</v>
      </c>
      <c r="AI15" s="1" t="s">
        <v>453</v>
      </c>
      <c r="AJ15" s="1" t="s">
        <v>173</v>
      </c>
      <c r="AK15" s="1">
        <v>1672</v>
      </c>
      <c r="AL15" s="1">
        <v>2400</v>
      </c>
      <c r="AM15" s="1">
        <v>69.67</v>
      </c>
      <c r="BF15" s="1" t="s">
        <v>151</v>
      </c>
      <c r="BG15" s="1" t="s">
        <v>144</v>
      </c>
      <c r="BH15" s="1" t="s">
        <v>452</v>
      </c>
      <c r="BI15" s="1">
        <v>2011</v>
      </c>
      <c r="BJ15" s="1" t="s">
        <v>152</v>
      </c>
      <c r="BK15" s="1" t="s">
        <v>173</v>
      </c>
      <c r="BL15" s="1">
        <v>546</v>
      </c>
      <c r="BM15" s="1">
        <v>800</v>
      </c>
      <c r="BN15" s="1">
        <v>68.25</v>
      </c>
      <c r="BO15" s="1" t="s">
        <v>153</v>
      </c>
      <c r="BP15" s="1" t="s">
        <v>144</v>
      </c>
      <c r="BQ15" s="1" t="s">
        <v>452</v>
      </c>
      <c r="BR15" s="1">
        <v>2009</v>
      </c>
      <c r="BS15" s="1" t="s">
        <v>454</v>
      </c>
      <c r="BT15" s="1" t="s">
        <v>173</v>
      </c>
      <c r="BU15" s="1">
        <v>807</v>
      </c>
      <c r="BV15" s="1">
        <v>1100</v>
      </c>
      <c r="BW15" s="1">
        <v>73.36</v>
      </c>
      <c r="FH15" s="2">
        <f t="shared" si="0"/>
        <v>13.9333</v>
      </c>
      <c r="FI15" s="2">
        <f t="shared" si="1"/>
        <v>34.125</v>
      </c>
      <c r="FJ15" s="2">
        <f t="shared" si="2"/>
        <v>14.6727</v>
      </c>
      <c r="FK15" s="2">
        <f t="shared" si="3"/>
        <v>0</v>
      </c>
      <c r="FL15" s="2"/>
      <c r="FM15" s="2">
        <f t="shared" si="4"/>
        <v>62.731</v>
      </c>
    </row>
    <row r="16" spans="1:169" ht="15.75">
      <c r="A16" s="1">
        <v>15</v>
      </c>
      <c r="B16" s="1" t="s">
        <v>455</v>
      </c>
      <c r="C16" s="1" t="s">
        <v>456</v>
      </c>
      <c r="D16" s="1" t="s">
        <v>457</v>
      </c>
      <c r="E16" s="1" t="s">
        <v>458</v>
      </c>
      <c r="F16" s="1" t="s">
        <v>459</v>
      </c>
      <c r="G16" s="1" t="s">
        <v>142</v>
      </c>
      <c r="H16" s="1" t="s">
        <v>155</v>
      </c>
      <c r="I16" s="1" t="s">
        <v>144</v>
      </c>
      <c r="J16" s="1" t="s">
        <v>144</v>
      </c>
      <c r="K16" s="1" t="s">
        <v>145</v>
      </c>
      <c r="L16" s="1" t="s">
        <v>146</v>
      </c>
      <c r="M16" s="1" t="s">
        <v>146</v>
      </c>
      <c r="N16" s="1" t="s">
        <v>146</v>
      </c>
      <c r="O16" s="1" t="s">
        <v>147</v>
      </c>
      <c r="P16" s="1" t="s">
        <v>147</v>
      </c>
      <c r="Q16" s="1" t="s">
        <v>460</v>
      </c>
      <c r="R16" s="1" t="s">
        <v>461</v>
      </c>
      <c r="S16" s="1" t="s">
        <v>462</v>
      </c>
      <c r="T16" s="1" t="s">
        <v>218</v>
      </c>
      <c r="U16" s="1" t="s">
        <v>218</v>
      </c>
      <c r="V16" s="1" t="s">
        <v>233</v>
      </c>
      <c r="W16" s="1" t="s">
        <v>460</v>
      </c>
      <c r="X16" s="1" t="s">
        <v>463</v>
      </c>
      <c r="Y16" s="1" t="s">
        <v>462</v>
      </c>
      <c r="Z16" s="1" t="s">
        <v>218</v>
      </c>
      <c r="AA16" s="1" t="s">
        <v>218</v>
      </c>
      <c r="AB16" s="1" t="s">
        <v>233</v>
      </c>
      <c r="AC16" s="1" t="s">
        <v>460</v>
      </c>
      <c r="AD16" s="1" t="s">
        <v>463</v>
      </c>
      <c r="AE16" s="1" t="s">
        <v>149</v>
      </c>
      <c r="AF16" s="1" t="s">
        <v>144</v>
      </c>
      <c r="AG16" s="1" t="s">
        <v>464</v>
      </c>
      <c r="AH16" s="1">
        <v>2007</v>
      </c>
      <c r="AI16" s="1" t="s">
        <v>465</v>
      </c>
      <c r="AJ16" s="1" t="s">
        <v>173</v>
      </c>
      <c r="AK16" s="1">
        <v>1688</v>
      </c>
      <c r="AL16" s="1">
        <v>2400</v>
      </c>
      <c r="AM16" s="1">
        <v>70.33</v>
      </c>
      <c r="BF16" s="1" t="s">
        <v>151</v>
      </c>
      <c r="BG16" s="1" t="s">
        <v>144</v>
      </c>
      <c r="BH16" s="1" t="s">
        <v>466</v>
      </c>
      <c r="BI16" s="1">
        <v>2010</v>
      </c>
      <c r="BJ16" s="1" t="s">
        <v>152</v>
      </c>
      <c r="BK16" s="1" t="s">
        <v>467</v>
      </c>
      <c r="BL16" s="1">
        <v>1073</v>
      </c>
      <c r="BM16" s="1">
        <v>1600</v>
      </c>
      <c r="BN16" s="1">
        <v>67.06</v>
      </c>
      <c r="BO16" s="1" t="s">
        <v>153</v>
      </c>
      <c r="BP16" s="1" t="s">
        <v>144</v>
      </c>
      <c r="BQ16" s="1" t="s">
        <v>466</v>
      </c>
      <c r="BR16" s="1">
        <v>2008</v>
      </c>
      <c r="BS16" s="1" t="s">
        <v>468</v>
      </c>
      <c r="BT16" s="1" t="s">
        <v>467</v>
      </c>
      <c r="BU16" s="1">
        <v>906</v>
      </c>
      <c r="BV16" s="1">
        <v>1200</v>
      </c>
      <c r="BW16" s="1">
        <v>75.5</v>
      </c>
      <c r="FH16" s="2">
        <f t="shared" si="0"/>
        <v>14.0667</v>
      </c>
      <c r="FI16" s="2">
        <f t="shared" si="1"/>
        <v>33.5313</v>
      </c>
      <c r="FJ16" s="2">
        <f t="shared" si="2"/>
        <v>15.1</v>
      </c>
      <c r="FK16" s="2">
        <f t="shared" si="3"/>
        <v>0</v>
      </c>
      <c r="FL16" s="2"/>
      <c r="FM16" s="2">
        <f t="shared" si="4"/>
        <v>62.698</v>
      </c>
    </row>
    <row r="17" spans="1:169" ht="15.75">
      <c r="A17" s="1">
        <v>16</v>
      </c>
      <c r="B17" s="1" t="s">
        <v>469</v>
      </c>
      <c r="C17" s="1" t="s">
        <v>470</v>
      </c>
      <c r="D17" s="1" t="s">
        <v>471</v>
      </c>
      <c r="E17" s="1" t="s">
        <v>234</v>
      </c>
      <c r="F17" s="1" t="s">
        <v>472</v>
      </c>
      <c r="G17" s="1" t="s">
        <v>142</v>
      </c>
      <c r="H17" s="1" t="s">
        <v>155</v>
      </c>
      <c r="I17" s="1" t="s">
        <v>144</v>
      </c>
      <c r="J17" s="1" t="s">
        <v>144</v>
      </c>
      <c r="K17" s="1" t="s">
        <v>145</v>
      </c>
      <c r="L17" s="1" t="s">
        <v>146</v>
      </c>
      <c r="M17" s="1" t="s">
        <v>146</v>
      </c>
      <c r="N17" s="1" t="s">
        <v>146</v>
      </c>
      <c r="O17" s="1" t="s">
        <v>147</v>
      </c>
      <c r="P17" s="1" t="s">
        <v>147</v>
      </c>
      <c r="Q17" s="1" t="s">
        <v>473</v>
      </c>
      <c r="R17" s="1" t="s">
        <v>474</v>
      </c>
      <c r="S17" s="1" t="s">
        <v>475</v>
      </c>
      <c r="T17" s="1" t="s">
        <v>216</v>
      </c>
      <c r="U17" s="1" t="s">
        <v>216</v>
      </c>
      <c r="V17" s="1" t="s">
        <v>476</v>
      </c>
      <c r="W17" s="1" t="s">
        <v>473</v>
      </c>
      <c r="X17" s="1" t="s">
        <v>477</v>
      </c>
      <c r="Y17" s="1" t="s">
        <v>475</v>
      </c>
      <c r="Z17" s="1" t="s">
        <v>216</v>
      </c>
      <c r="AA17" s="1" t="s">
        <v>216</v>
      </c>
      <c r="AB17" s="1" t="s">
        <v>476</v>
      </c>
      <c r="AC17" s="1" t="s">
        <v>478</v>
      </c>
      <c r="AD17" s="1" t="s">
        <v>477</v>
      </c>
      <c r="AE17" s="1" t="s">
        <v>149</v>
      </c>
      <c r="AF17" s="1" t="s">
        <v>144</v>
      </c>
      <c r="AG17" s="1" t="s">
        <v>479</v>
      </c>
      <c r="AH17" s="1">
        <v>2008</v>
      </c>
      <c r="AI17" s="1" t="s">
        <v>480</v>
      </c>
      <c r="AJ17" s="1" t="s">
        <v>154</v>
      </c>
      <c r="AK17" s="1">
        <v>1574</v>
      </c>
      <c r="AL17" s="1">
        <v>2400</v>
      </c>
      <c r="AM17" s="1">
        <v>65.58</v>
      </c>
      <c r="BF17" s="1" t="s">
        <v>151</v>
      </c>
      <c r="BG17" s="1" t="s">
        <v>144</v>
      </c>
      <c r="BH17" s="1" t="s">
        <v>481</v>
      </c>
      <c r="BI17" s="1">
        <v>2012</v>
      </c>
      <c r="BJ17" s="1" t="s">
        <v>152</v>
      </c>
      <c r="BK17" s="1" t="s">
        <v>154</v>
      </c>
      <c r="BL17" s="1">
        <v>1081</v>
      </c>
      <c r="BM17" s="1">
        <v>1600</v>
      </c>
      <c r="BN17" s="1">
        <v>67.56</v>
      </c>
      <c r="BO17" s="1" t="s">
        <v>153</v>
      </c>
      <c r="BP17" s="1" t="s">
        <v>144</v>
      </c>
      <c r="BQ17" s="1" t="s">
        <v>482</v>
      </c>
      <c r="BR17" s="1">
        <v>2010</v>
      </c>
      <c r="BS17" s="1" t="s">
        <v>483</v>
      </c>
      <c r="BT17" s="1" t="s">
        <v>154</v>
      </c>
      <c r="BU17" s="1">
        <v>945</v>
      </c>
      <c r="BV17" s="1">
        <v>1200</v>
      </c>
      <c r="BW17" s="1">
        <v>78.75</v>
      </c>
      <c r="FH17" s="2">
        <f t="shared" si="0"/>
        <v>13.1167</v>
      </c>
      <c r="FI17" s="2">
        <f t="shared" si="1"/>
        <v>33.7813</v>
      </c>
      <c r="FJ17" s="2">
        <f t="shared" si="2"/>
        <v>15.75</v>
      </c>
      <c r="FK17" s="2">
        <f t="shared" si="3"/>
        <v>0</v>
      </c>
      <c r="FL17" s="2"/>
      <c r="FM17" s="2">
        <f t="shared" si="4"/>
        <v>62.648</v>
      </c>
    </row>
    <row r="18" spans="1:169" ht="15.75">
      <c r="A18" s="1">
        <v>17</v>
      </c>
      <c r="B18" s="1" t="s">
        <v>485</v>
      </c>
      <c r="C18" s="1" t="s">
        <v>486</v>
      </c>
      <c r="D18" s="1" t="s">
        <v>487</v>
      </c>
      <c r="E18" s="1" t="s">
        <v>488</v>
      </c>
      <c r="F18" s="1" t="s">
        <v>489</v>
      </c>
      <c r="G18" s="1" t="s">
        <v>142</v>
      </c>
      <c r="H18" s="1" t="s">
        <v>155</v>
      </c>
      <c r="I18" s="1" t="s">
        <v>144</v>
      </c>
      <c r="J18" s="1" t="s">
        <v>144</v>
      </c>
      <c r="K18" s="1" t="s">
        <v>145</v>
      </c>
      <c r="L18" s="1" t="s">
        <v>146</v>
      </c>
      <c r="M18" s="1" t="s">
        <v>146</v>
      </c>
      <c r="N18" s="1" t="s">
        <v>146</v>
      </c>
      <c r="O18" s="1" t="s">
        <v>147</v>
      </c>
      <c r="P18" s="1" t="s">
        <v>147</v>
      </c>
      <c r="Q18" s="1" t="s">
        <v>490</v>
      </c>
      <c r="R18" s="1" t="s">
        <v>491</v>
      </c>
      <c r="S18" s="1" t="s">
        <v>492</v>
      </c>
      <c r="T18" s="1" t="s">
        <v>212</v>
      </c>
      <c r="U18" s="1" t="s">
        <v>183</v>
      </c>
      <c r="V18" s="1" t="s">
        <v>223</v>
      </c>
      <c r="W18" s="1" t="s">
        <v>490</v>
      </c>
      <c r="X18" s="1" t="s">
        <v>493</v>
      </c>
      <c r="Y18" s="1" t="s">
        <v>492</v>
      </c>
      <c r="Z18" s="1" t="s">
        <v>212</v>
      </c>
      <c r="AA18" s="1" t="s">
        <v>183</v>
      </c>
      <c r="AB18" s="1" t="s">
        <v>223</v>
      </c>
      <c r="AC18" s="1" t="s">
        <v>490</v>
      </c>
      <c r="AD18" s="1" t="s">
        <v>493</v>
      </c>
      <c r="AE18" s="1" t="s">
        <v>149</v>
      </c>
      <c r="AF18" s="1" t="s">
        <v>144</v>
      </c>
      <c r="AG18" s="1" t="s">
        <v>494</v>
      </c>
      <c r="AH18" s="1">
        <v>2010</v>
      </c>
      <c r="AI18" s="1" t="s">
        <v>495</v>
      </c>
      <c r="AJ18" s="1" t="s">
        <v>154</v>
      </c>
      <c r="AK18" s="1">
        <v>1700</v>
      </c>
      <c r="AL18" s="1">
        <v>2400</v>
      </c>
      <c r="AM18" s="1">
        <v>70.83</v>
      </c>
      <c r="BF18" s="1" t="s">
        <v>151</v>
      </c>
      <c r="BG18" s="1" t="s">
        <v>144</v>
      </c>
      <c r="BH18" s="1" t="s">
        <v>496</v>
      </c>
      <c r="BI18" s="1">
        <v>2013</v>
      </c>
      <c r="BJ18" s="1" t="s">
        <v>152</v>
      </c>
      <c r="BK18" s="1" t="s">
        <v>154</v>
      </c>
      <c r="BL18" s="1">
        <v>1054</v>
      </c>
      <c r="BM18" s="1">
        <v>1600</v>
      </c>
      <c r="BN18" s="1">
        <v>65.88</v>
      </c>
      <c r="BO18" s="1" t="s">
        <v>153</v>
      </c>
      <c r="BP18" s="1" t="s">
        <v>144</v>
      </c>
      <c r="BQ18" s="1" t="s">
        <v>497</v>
      </c>
      <c r="BR18" s="1">
        <v>2011</v>
      </c>
      <c r="BS18" s="1" t="s">
        <v>498</v>
      </c>
      <c r="BT18" s="1" t="s">
        <v>154</v>
      </c>
      <c r="BU18" s="1">
        <v>927</v>
      </c>
      <c r="BV18" s="1">
        <v>1200</v>
      </c>
      <c r="BW18" s="1">
        <v>77.25</v>
      </c>
      <c r="FH18" s="2">
        <f t="shared" si="0"/>
        <v>14.1667</v>
      </c>
      <c r="FI18" s="2">
        <f t="shared" si="1"/>
        <v>32.9375</v>
      </c>
      <c r="FJ18" s="2">
        <f t="shared" si="2"/>
        <v>15.45</v>
      </c>
      <c r="FK18" s="2">
        <f t="shared" si="3"/>
        <v>0</v>
      </c>
      <c r="FL18" s="2"/>
      <c r="FM18" s="2">
        <f t="shared" si="4"/>
        <v>62.554199999999994</v>
      </c>
    </row>
    <row r="19" spans="1:169" ht="15.75">
      <c r="A19" s="1">
        <v>18</v>
      </c>
      <c r="B19" s="1" t="s">
        <v>499</v>
      </c>
      <c r="C19" s="1" t="s">
        <v>500</v>
      </c>
      <c r="D19" s="1" t="s">
        <v>501</v>
      </c>
      <c r="E19" s="1" t="s">
        <v>502</v>
      </c>
      <c r="F19" s="1" t="s">
        <v>503</v>
      </c>
      <c r="G19" s="1" t="s">
        <v>142</v>
      </c>
      <c r="H19" s="1" t="s">
        <v>143</v>
      </c>
      <c r="I19" s="1" t="s">
        <v>144</v>
      </c>
      <c r="J19" s="1" t="s">
        <v>144</v>
      </c>
      <c r="K19" s="1" t="s">
        <v>145</v>
      </c>
      <c r="L19" s="1" t="s">
        <v>146</v>
      </c>
      <c r="M19" s="1" t="s">
        <v>146</v>
      </c>
      <c r="N19" s="1" t="s">
        <v>146</v>
      </c>
      <c r="O19" s="1" t="s">
        <v>147</v>
      </c>
      <c r="P19" s="1" t="s">
        <v>147</v>
      </c>
      <c r="Q19" s="1" t="s">
        <v>504</v>
      </c>
      <c r="R19" s="1" t="s">
        <v>505</v>
      </c>
      <c r="S19" s="1" t="s">
        <v>506</v>
      </c>
      <c r="T19" s="1" t="s">
        <v>148</v>
      </c>
      <c r="U19" s="1" t="s">
        <v>148</v>
      </c>
      <c r="V19" s="1" t="s">
        <v>507</v>
      </c>
      <c r="W19" s="1" t="s">
        <v>504</v>
      </c>
      <c r="X19" s="1" t="s">
        <v>508</v>
      </c>
      <c r="Y19" s="1" t="s">
        <v>506</v>
      </c>
      <c r="Z19" s="1" t="s">
        <v>148</v>
      </c>
      <c r="AA19" s="1" t="s">
        <v>148</v>
      </c>
      <c r="AB19" s="1" t="s">
        <v>507</v>
      </c>
      <c r="AC19" s="1" t="s">
        <v>504</v>
      </c>
      <c r="AD19" s="1" t="s">
        <v>508</v>
      </c>
      <c r="AE19" s="1" t="s">
        <v>149</v>
      </c>
      <c r="AF19" s="1" t="s">
        <v>144</v>
      </c>
      <c r="AG19" s="1" t="s">
        <v>509</v>
      </c>
      <c r="AH19" s="1">
        <v>2007</v>
      </c>
      <c r="AI19" s="1" t="s">
        <v>510</v>
      </c>
      <c r="AJ19" s="1" t="s">
        <v>191</v>
      </c>
      <c r="AK19" s="1">
        <v>1296</v>
      </c>
      <c r="AL19" s="1">
        <v>2400</v>
      </c>
      <c r="AM19" s="1">
        <v>54</v>
      </c>
      <c r="BF19" s="1" t="s">
        <v>151</v>
      </c>
      <c r="BG19" s="1" t="s">
        <v>144</v>
      </c>
      <c r="BH19" s="1" t="s">
        <v>511</v>
      </c>
      <c r="BI19" s="1">
        <v>2010</v>
      </c>
      <c r="BJ19" s="1" t="s">
        <v>152</v>
      </c>
      <c r="BK19" s="1" t="s">
        <v>191</v>
      </c>
      <c r="BL19" s="1">
        <v>1025</v>
      </c>
      <c r="BM19" s="1">
        <v>1600</v>
      </c>
      <c r="BN19" s="1">
        <v>64.06</v>
      </c>
      <c r="BO19" s="1" t="s">
        <v>153</v>
      </c>
      <c r="BP19" s="1" t="s">
        <v>144</v>
      </c>
      <c r="BQ19" s="1" t="s">
        <v>512</v>
      </c>
      <c r="BR19" s="1">
        <v>2008</v>
      </c>
      <c r="BS19" s="1" t="s">
        <v>206</v>
      </c>
      <c r="BT19" s="1" t="s">
        <v>191</v>
      </c>
      <c r="BU19" s="1">
        <v>921</v>
      </c>
      <c r="BV19" s="1">
        <v>1200</v>
      </c>
      <c r="BW19" s="1">
        <v>76.75</v>
      </c>
      <c r="CY19" s="1" t="s">
        <v>158</v>
      </c>
      <c r="CZ19" s="1" t="s">
        <v>144</v>
      </c>
      <c r="DA19" s="1" t="s">
        <v>513</v>
      </c>
      <c r="DB19" s="1">
        <v>2011</v>
      </c>
      <c r="DC19" s="1" t="s">
        <v>152</v>
      </c>
      <c r="DD19" s="1" t="s">
        <v>191</v>
      </c>
      <c r="DE19" s="1">
        <v>4.3</v>
      </c>
      <c r="DF19" s="1">
        <v>5</v>
      </c>
      <c r="DG19" s="1">
        <v>86</v>
      </c>
      <c r="FH19" s="2">
        <f t="shared" si="0"/>
        <v>10.8</v>
      </c>
      <c r="FI19" s="2">
        <f t="shared" si="1"/>
        <v>32.0313</v>
      </c>
      <c r="FJ19" s="2">
        <f t="shared" si="2"/>
        <v>15.35</v>
      </c>
      <c r="FK19" s="2">
        <f t="shared" si="3"/>
        <v>4.3</v>
      </c>
      <c r="FL19" s="2"/>
      <c r="FM19" s="2">
        <f t="shared" si="4"/>
        <v>62.4813</v>
      </c>
    </row>
    <row r="20" spans="1:169" ht="15.75">
      <c r="A20" s="1">
        <v>19</v>
      </c>
      <c r="B20" s="1" t="s">
        <v>793</v>
      </c>
      <c r="C20" s="1" t="s">
        <v>794</v>
      </c>
      <c r="D20" s="1" t="s">
        <v>795</v>
      </c>
      <c r="E20" s="1" t="s">
        <v>796</v>
      </c>
      <c r="F20" s="1" t="s">
        <v>797</v>
      </c>
      <c r="G20" s="1" t="s">
        <v>142</v>
      </c>
      <c r="H20" s="1" t="s">
        <v>143</v>
      </c>
      <c r="I20" s="1" t="s">
        <v>144</v>
      </c>
      <c r="J20" s="1" t="s">
        <v>144</v>
      </c>
      <c r="K20" s="1" t="s">
        <v>145</v>
      </c>
      <c r="L20" s="1" t="s">
        <v>146</v>
      </c>
      <c r="M20" s="1" t="s">
        <v>146</v>
      </c>
      <c r="N20" s="1" t="s">
        <v>146</v>
      </c>
      <c r="O20" s="1" t="s">
        <v>147</v>
      </c>
      <c r="P20" s="1" t="s">
        <v>147</v>
      </c>
      <c r="Q20" s="1" t="s">
        <v>798</v>
      </c>
      <c r="R20" s="1" t="s">
        <v>799</v>
      </c>
      <c r="S20" s="1" t="s">
        <v>800</v>
      </c>
      <c r="T20" s="1" t="s">
        <v>801</v>
      </c>
      <c r="U20" s="1" t="s">
        <v>801</v>
      </c>
      <c r="V20" s="1" t="s">
        <v>802</v>
      </c>
      <c r="W20" s="1" t="s">
        <v>803</v>
      </c>
      <c r="X20" s="1" t="s">
        <v>804</v>
      </c>
      <c r="Y20" s="1" t="s">
        <v>800</v>
      </c>
      <c r="Z20" s="1" t="s">
        <v>801</v>
      </c>
      <c r="AA20" s="1" t="s">
        <v>801</v>
      </c>
      <c r="AB20" s="1" t="s">
        <v>802</v>
      </c>
      <c r="AC20" s="1" t="s">
        <v>803</v>
      </c>
      <c r="AD20" s="1" t="s">
        <v>804</v>
      </c>
      <c r="AE20" s="1" t="s">
        <v>149</v>
      </c>
      <c r="AF20" s="1" t="s">
        <v>144</v>
      </c>
      <c r="AG20" s="1" t="s">
        <v>805</v>
      </c>
      <c r="AH20" s="1">
        <v>2009</v>
      </c>
      <c r="AI20" s="1" t="s">
        <v>806</v>
      </c>
      <c r="AJ20" s="1" t="s">
        <v>154</v>
      </c>
      <c r="AK20" s="1">
        <v>1501</v>
      </c>
      <c r="AL20" s="1">
        <v>2400</v>
      </c>
      <c r="AM20" s="1">
        <v>62.54</v>
      </c>
      <c r="BF20" s="1" t="s">
        <v>151</v>
      </c>
      <c r="BG20" s="1" t="s">
        <v>144</v>
      </c>
      <c r="BH20" s="1" t="s">
        <v>807</v>
      </c>
      <c r="BI20" s="1">
        <v>2012</v>
      </c>
      <c r="BJ20" s="1" t="s">
        <v>152</v>
      </c>
      <c r="BK20" s="1" t="s">
        <v>154</v>
      </c>
      <c r="BL20" s="1">
        <v>1097</v>
      </c>
      <c r="BM20" s="1">
        <v>1600</v>
      </c>
      <c r="BN20" s="1">
        <v>68.56</v>
      </c>
      <c r="BO20" s="1" t="s">
        <v>153</v>
      </c>
      <c r="BP20" s="1" t="s">
        <v>144</v>
      </c>
      <c r="BQ20" s="1" t="s">
        <v>808</v>
      </c>
      <c r="BR20" s="1">
        <v>2010</v>
      </c>
      <c r="BS20" s="1" t="s">
        <v>528</v>
      </c>
      <c r="BT20" s="1" t="s">
        <v>154</v>
      </c>
      <c r="BU20" s="1">
        <v>938</v>
      </c>
      <c r="BV20" s="1">
        <v>1200</v>
      </c>
      <c r="BW20" s="1">
        <v>78.17</v>
      </c>
      <c r="FH20" s="2">
        <f t="shared" si="0"/>
        <v>12.5083</v>
      </c>
      <c r="FI20" s="2">
        <f t="shared" si="1"/>
        <v>34.2813</v>
      </c>
      <c r="FJ20" s="2">
        <f t="shared" si="2"/>
        <v>15.6333</v>
      </c>
      <c r="FK20" s="2">
        <f t="shared" si="3"/>
        <v>0</v>
      </c>
      <c r="FL20" s="2"/>
      <c r="FM20" s="2">
        <f t="shared" si="4"/>
        <v>62.4229</v>
      </c>
    </row>
    <row r="21" spans="1:169" ht="15.75">
      <c r="A21" s="1">
        <v>20</v>
      </c>
      <c r="B21" s="1" t="s">
        <v>809</v>
      </c>
      <c r="C21" s="1" t="s">
        <v>810</v>
      </c>
      <c r="D21" s="1" t="s">
        <v>811</v>
      </c>
      <c r="E21" s="1" t="s">
        <v>812</v>
      </c>
      <c r="F21" s="1" t="s">
        <v>813</v>
      </c>
      <c r="G21" s="1" t="s">
        <v>142</v>
      </c>
      <c r="H21" s="1" t="s">
        <v>155</v>
      </c>
      <c r="I21" s="1" t="s">
        <v>144</v>
      </c>
      <c r="J21" s="1" t="s">
        <v>144</v>
      </c>
      <c r="K21" s="1" t="s">
        <v>145</v>
      </c>
      <c r="L21" s="1" t="s">
        <v>146</v>
      </c>
      <c r="M21" s="1" t="s">
        <v>146</v>
      </c>
      <c r="N21" s="1" t="s">
        <v>146</v>
      </c>
      <c r="O21" s="1" t="s">
        <v>147</v>
      </c>
      <c r="P21" s="1" t="s">
        <v>147</v>
      </c>
      <c r="Q21" s="1" t="s">
        <v>814</v>
      </c>
      <c r="R21" s="1" t="s">
        <v>815</v>
      </c>
      <c r="S21" s="1" t="s">
        <v>816</v>
      </c>
      <c r="T21" s="1" t="s">
        <v>817</v>
      </c>
      <c r="U21" s="1" t="s">
        <v>216</v>
      </c>
      <c r="V21" s="1" t="s">
        <v>224</v>
      </c>
      <c r="W21" s="1" t="s">
        <v>818</v>
      </c>
      <c r="X21" s="1" t="s">
        <v>819</v>
      </c>
      <c r="Y21" s="1" t="s">
        <v>816</v>
      </c>
      <c r="Z21" s="1" t="s">
        <v>817</v>
      </c>
      <c r="AA21" s="1" t="s">
        <v>216</v>
      </c>
      <c r="AB21" s="1" t="s">
        <v>224</v>
      </c>
      <c r="AC21" s="1" t="s">
        <v>818</v>
      </c>
      <c r="AD21" s="1" t="s">
        <v>819</v>
      </c>
      <c r="AE21" s="1" t="s">
        <v>149</v>
      </c>
      <c r="AF21" s="1" t="s">
        <v>144</v>
      </c>
      <c r="AG21" s="1" t="s">
        <v>820</v>
      </c>
      <c r="AH21" s="1">
        <v>2008</v>
      </c>
      <c r="AI21" s="1" t="s">
        <v>821</v>
      </c>
      <c r="AJ21" s="1" t="s">
        <v>822</v>
      </c>
      <c r="AK21" s="1">
        <v>1512</v>
      </c>
      <c r="AL21" s="1">
        <v>2400</v>
      </c>
      <c r="AM21" s="1">
        <v>63</v>
      </c>
      <c r="BF21" s="1" t="s">
        <v>151</v>
      </c>
      <c r="BG21" s="1" t="s">
        <v>144</v>
      </c>
      <c r="BH21" s="1" t="s">
        <v>823</v>
      </c>
      <c r="BI21" s="1">
        <v>2011</v>
      </c>
      <c r="BJ21" s="1" t="s">
        <v>824</v>
      </c>
      <c r="BK21" s="1" t="s">
        <v>825</v>
      </c>
      <c r="BL21" s="1">
        <v>480</v>
      </c>
      <c r="BM21" s="1">
        <v>800</v>
      </c>
      <c r="BN21" s="1">
        <v>60</v>
      </c>
      <c r="BO21" s="1" t="s">
        <v>153</v>
      </c>
      <c r="BP21" s="1" t="s">
        <v>144</v>
      </c>
      <c r="BQ21" s="1" t="s">
        <v>826</v>
      </c>
      <c r="BR21" s="1">
        <v>2009</v>
      </c>
      <c r="BS21" s="1" t="s">
        <v>827</v>
      </c>
      <c r="BT21" s="1" t="s">
        <v>154</v>
      </c>
      <c r="BU21" s="1">
        <v>944</v>
      </c>
      <c r="BV21" s="1">
        <v>1200</v>
      </c>
      <c r="BW21" s="1">
        <v>78.67</v>
      </c>
      <c r="CY21" s="1" t="s">
        <v>158</v>
      </c>
      <c r="CZ21" s="1" t="s">
        <v>144</v>
      </c>
      <c r="DA21" s="1" t="s">
        <v>828</v>
      </c>
      <c r="DB21" s="1">
        <v>2013</v>
      </c>
      <c r="DC21" s="1" t="s">
        <v>152</v>
      </c>
      <c r="DD21" s="1" t="s">
        <v>829</v>
      </c>
      <c r="DE21" s="1">
        <v>800</v>
      </c>
      <c r="DF21" s="1">
        <v>1000</v>
      </c>
      <c r="DG21" s="1">
        <v>80</v>
      </c>
      <c r="FH21" s="2">
        <f t="shared" si="0"/>
        <v>12.6</v>
      </c>
      <c r="FI21" s="2">
        <f t="shared" si="1"/>
        <v>30</v>
      </c>
      <c r="FJ21" s="2">
        <f t="shared" si="2"/>
        <v>15.7333</v>
      </c>
      <c r="FK21" s="2">
        <f t="shared" si="3"/>
        <v>4</v>
      </c>
      <c r="FL21" s="2"/>
      <c r="FM21" s="2">
        <f t="shared" si="4"/>
        <v>62.3333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3"/>
  <sheetViews>
    <sheetView zoomScalePageLayoutView="0" workbookViewId="0" topLeftCell="A1">
      <selection activeCell="D7" sqref="D7"/>
    </sheetView>
  </sheetViews>
  <sheetFormatPr defaultColWidth="9.140625" defaultRowHeight="25.5" customHeight="1"/>
  <cols>
    <col min="1" max="1" width="16.421875" style="1" customWidth="1"/>
    <col min="2" max="2" width="17.00390625" style="1" customWidth="1"/>
    <col min="3" max="3" width="9.140625" style="1" customWidth="1"/>
    <col min="4" max="4" width="22.00390625" style="1" bestFit="1" customWidth="1"/>
    <col min="5" max="5" width="26.140625" style="1" bestFit="1" customWidth="1"/>
    <col min="6" max="6" width="27.57421875" style="1" bestFit="1" customWidth="1"/>
    <col min="7" max="7" width="23.421875" style="1" bestFit="1" customWidth="1"/>
    <col min="8" max="8" width="11.57421875" style="1" bestFit="1" customWidth="1"/>
    <col min="9" max="9" width="10.00390625" style="1" bestFit="1" customWidth="1"/>
    <col min="10" max="10" width="15.7109375" style="1" bestFit="1" customWidth="1"/>
    <col min="11" max="11" width="17.8515625" style="1" bestFit="1" customWidth="1"/>
    <col min="12" max="12" width="14.28125" style="1" bestFit="1" customWidth="1"/>
    <col min="13" max="13" width="14.7109375" style="1" bestFit="1" customWidth="1"/>
    <col min="14" max="14" width="16.421875" style="1" bestFit="1" customWidth="1"/>
    <col min="15" max="15" width="19.140625" style="1" bestFit="1" customWidth="1"/>
    <col min="16" max="16" width="18.140625" style="1" bestFit="1" customWidth="1"/>
    <col min="17" max="17" width="15.57421875" style="1" bestFit="1" customWidth="1"/>
    <col min="18" max="18" width="15.421875" style="1" bestFit="1" customWidth="1"/>
    <col min="19" max="19" width="23.140625" style="1" bestFit="1" customWidth="1"/>
    <col min="20" max="20" width="38.421875" style="1" bestFit="1" customWidth="1"/>
    <col min="21" max="21" width="119.00390625" style="1" bestFit="1" customWidth="1"/>
    <col min="22" max="22" width="50.57421875" style="1" bestFit="1" customWidth="1"/>
    <col min="23" max="23" width="17.57421875" style="1" bestFit="1" customWidth="1"/>
    <col min="24" max="24" width="12.8515625" style="1" bestFit="1" customWidth="1"/>
    <col min="25" max="25" width="27.140625" style="1" bestFit="1" customWidth="1"/>
    <col min="26" max="26" width="43.28125" style="1" bestFit="1" customWidth="1"/>
    <col min="27" max="27" width="119.00390625" style="1" bestFit="1" customWidth="1"/>
    <col min="28" max="28" width="50.57421875" style="1" bestFit="1" customWidth="1"/>
    <col min="29" max="29" width="17.57421875" style="1" bestFit="1" customWidth="1"/>
    <col min="30" max="30" width="12.8515625" style="1" bestFit="1" customWidth="1"/>
    <col min="31" max="31" width="27.140625" style="1" bestFit="1" customWidth="1"/>
    <col min="32" max="32" width="43.28125" style="1" bestFit="1" customWidth="1"/>
    <col min="33" max="33" width="26.140625" style="1" bestFit="1" customWidth="1"/>
    <col min="34" max="34" width="30.00390625" style="1" bestFit="1" customWidth="1"/>
    <col min="35" max="35" width="27.57421875" style="1" bestFit="1" customWidth="1"/>
    <col min="36" max="36" width="25.28125" style="1" bestFit="1" customWidth="1"/>
    <col min="37" max="37" width="255.7109375" style="1" bestFit="1" customWidth="1"/>
    <col min="38" max="38" width="51.140625" style="1" bestFit="1" customWidth="1"/>
    <col min="39" max="39" width="27.57421875" style="1" bestFit="1" customWidth="1"/>
    <col min="40" max="40" width="24.57421875" style="1" bestFit="1" customWidth="1"/>
    <col min="41" max="41" width="24.7109375" style="1" bestFit="1" customWidth="1"/>
    <col min="42" max="42" width="29.57421875" style="1" bestFit="1" customWidth="1"/>
    <col min="43" max="43" width="33.421875" style="1" bestFit="1" customWidth="1"/>
    <col min="44" max="44" width="24.00390625" style="1" bestFit="1" customWidth="1"/>
    <col min="45" max="45" width="28.7109375" style="1" bestFit="1" customWidth="1"/>
    <col min="46" max="46" width="25.421875" style="1" bestFit="1" customWidth="1"/>
    <col min="47" max="47" width="33.57421875" style="1" bestFit="1" customWidth="1"/>
    <col min="48" max="48" width="31.00390625" style="1" bestFit="1" customWidth="1"/>
    <col min="49" max="49" width="28.00390625" style="1" bestFit="1" customWidth="1"/>
    <col min="50" max="50" width="28.140625" style="1" bestFit="1" customWidth="1"/>
    <col min="51" max="51" width="30.7109375" style="1" bestFit="1" customWidth="1"/>
    <col min="52" max="52" width="34.57421875" style="1" bestFit="1" customWidth="1"/>
    <col min="53" max="53" width="25.140625" style="1" bestFit="1" customWidth="1"/>
    <col min="54" max="54" width="29.8515625" style="1" bestFit="1" customWidth="1"/>
    <col min="55" max="55" width="26.57421875" style="1" bestFit="1" customWidth="1"/>
    <col min="56" max="56" width="34.7109375" style="1" bestFit="1" customWidth="1"/>
    <col min="57" max="57" width="32.28125" style="1" bestFit="1" customWidth="1"/>
    <col min="58" max="58" width="29.140625" style="1" bestFit="1" customWidth="1"/>
    <col min="59" max="59" width="29.28125" style="1" bestFit="1" customWidth="1"/>
    <col min="60" max="60" width="30.57421875" style="1" bestFit="1" customWidth="1"/>
    <col min="61" max="61" width="34.421875" style="1" bestFit="1" customWidth="1"/>
    <col min="62" max="62" width="26.57421875" style="1" bestFit="1" customWidth="1"/>
    <col min="63" max="63" width="29.7109375" style="1" bestFit="1" customWidth="1"/>
    <col min="64" max="64" width="255.7109375" style="1" bestFit="1" customWidth="1"/>
    <col min="65" max="65" width="47.57421875" style="1" bestFit="1" customWidth="1"/>
    <col min="66" max="66" width="32.140625" style="1" bestFit="1" customWidth="1"/>
    <col min="67" max="67" width="29.00390625" style="1" bestFit="1" customWidth="1"/>
    <col min="68" max="68" width="29.140625" style="1" bestFit="1" customWidth="1"/>
    <col min="69" max="69" width="20.421875" style="1" bestFit="1" customWidth="1"/>
    <col min="70" max="70" width="24.28125" style="1" bestFit="1" customWidth="1"/>
    <col min="71" max="71" width="27.00390625" style="1" bestFit="1" customWidth="1"/>
    <col min="72" max="72" width="19.57421875" style="1" bestFit="1" customWidth="1"/>
    <col min="73" max="73" width="255.7109375" style="1" bestFit="1" customWidth="1"/>
    <col min="74" max="74" width="51.28125" style="1" bestFit="1" customWidth="1"/>
    <col min="75" max="75" width="21.8515625" style="1" bestFit="1" customWidth="1"/>
    <col min="76" max="76" width="18.7109375" style="1" bestFit="1" customWidth="1"/>
    <col min="77" max="77" width="18.8515625" style="1" bestFit="1" customWidth="1"/>
    <col min="78" max="78" width="21.140625" style="1" bestFit="1" customWidth="1"/>
    <col min="79" max="79" width="25.00390625" style="1" bestFit="1" customWidth="1"/>
    <col min="80" max="80" width="15.57421875" style="1" bestFit="1" customWidth="1"/>
    <col min="81" max="81" width="20.28125" style="1" bestFit="1" customWidth="1"/>
    <col min="82" max="82" width="17.00390625" style="1" bestFit="1" customWidth="1"/>
    <col min="83" max="83" width="25.140625" style="1" bestFit="1" customWidth="1"/>
    <col min="84" max="84" width="22.57421875" style="1" bestFit="1" customWidth="1"/>
    <col min="85" max="85" width="19.57421875" style="1" bestFit="1" customWidth="1"/>
    <col min="86" max="86" width="19.7109375" style="1" bestFit="1" customWidth="1"/>
    <col min="87" max="87" width="37.8515625" style="1" bestFit="1" customWidth="1"/>
    <col min="88" max="88" width="41.7109375" style="1" bestFit="1" customWidth="1"/>
    <col min="89" max="89" width="32.28125" style="1" bestFit="1" customWidth="1"/>
    <col min="90" max="90" width="37.00390625" style="1" bestFit="1" customWidth="1"/>
    <col min="91" max="91" width="33.7109375" style="1" bestFit="1" customWidth="1"/>
    <col min="92" max="92" width="41.8515625" style="1" bestFit="1" customWidth="1"/>
    <col min="93" max="93" width="39.28125" style="1" bestFit="1" customWidth="1"/>
    <col min="94" max="94" width="36.28125" style="1" bestFit="1" customWidth="1"/>
    <col min="95" max="95" width="36.421875" style="1" bestFit="1" customWidth="1"/>
    <col min="96" max="96" width="35.57421875" style="1" bestFit="1" customWidth="1"/>
    <col min="97" max="97" width="39.421875" style="1" bestFit="1" customWidth="1"/>
    <col min="98" max="98" width="30.00390625" style="1" bestFit="1" customWidth="1"/>
    <col min="99" max="99" width="34.7109375" style="1" bestFit="1" customWidth="1"/>
    <col min="100" max="100" width="31.421875" style="1" bestFit="1" customWidth="1"/>
    <col min="101" max="101" width="39.57421875" style="1" bestFit="1" customWidth="1"/>
    <col min="102" max="102" width="37.140625" style="1" bestFit="1" customWidth="1"/>
    <col min="103" max="103" width="34.00390625" style="1" bestFit="1" customWidth="1"/>
    <col min="104" max="104" width="34.140625" style="1" bestFit="1" customWidth="1"/>
    <col min="105" max="105" width="21.8515625" style="1" bestFit="1" customWidth="1"/>
    <col min="106" max="106" width="25.7109375" style="1" bestFit="1" customWidth="1"/>
    <col min="107" max="107" width="23.7109375" style="1" bestFit="1" customWidth="1"/>
    <col min="108" max="108" width="21.00390625" style="1" bestFit="1" customWidth="1"/>
    <col min="109" max="109" width="165.00390625" style="1" bestFit="1" customWidth="1"/>
    <col min="110" max="110" width="52.421875" style="1" bestFit="1" customWidth="1"/>
    <col min="111" max="111" width="23.28125" style="1" bestFit="1" customWidth="1"/>
    <col min="112" max="112" width="20.28125" style="1" bestFit="1" customWidth="1"/>
    <col min="113" max="113" width="20.421875" style="1" bestFit="1" customWidth="1"/>
    <col min="114" max="114" width="29.28125" style="1" bestFit="1" customWidth="1"/>
    <col min="115" max="115" width="33.140625" style="1" bestFit="1" customWidth="1"/>
    <col min="116" max="116" width="23.7109375" style="1" bestFit="1" customWidth="1"/>
    <col min="117" max="117" width="28.421875" style="1" bestFit="1" customWidth="1"/>
    <col min="118" max="118" width="25.140625" style="1" bestFit="1" customWidth="1"/>
    <col min="119" max="119" width="33.28125" style="1" bestFit="1" customWidth="1"/>
    <col min="120" max="120" width="30.7109375" style="1" bestFit="1" customWidth="1"/>
    <col min="121" max="121" width="27.57421875" style="1" bestFit="1" customWidth="1"/>
    <col min="122" max="122" width="27.8515625" style="1" bestFit="1" customWidth="1"/>
    <col min="123" max="123" width="20.7109375" style="1" bestFit="1" customWidth="1"/>
    <col min="124" max="124" width="15.7109375" style="1" bestFit="1" customWidth="1"/>
    <col min="125" max="125" width="19.8515625" style="1" bestFit="1" customWidth="1"/>
    <col min="126" max="126" width="16.57421875" style="1" bestFit="1" customWidth="1"/>
    <col min="127" max="127" width="28.28125" style="1" bestFit="1" customWidth="1"/>
    <col min="128" max="128" width="33.421875" style="1" bestFit="1" customWidth="1"/>
    <col min="129" max="129" width="37.28125" style="1" bestFit="1" customWidth="1"/>
    <col min="130" max="130" width="32.57421875" style="1" bestFit="1" customWidth="1"/>
    <col min="131" max="131" width="34.8515625" style="1" bestFit="1" customWidth="1"/>
    <col min="132" max="132" width="31.7109375" style="1" bestFit="1" customWidth="1"/>
    <col min="133" max="133" width="32.00390625" style="1" bestFit="1" customWidth="1"/>
    <col min="134" max="134" width="14.7109375" style="1" bestFit="1" customWidth="1"/>
    <col min="135" max="135" width="18.7109375" style="1" bestFit="1" customWidth="1"/>
    <col min="136" max="136" width="28.8515625" style="1" bestFit="1" customWidth="1"/>
    <col min="137" max="137" width="37.421875" style="1" bestFit="1" customWidth="1"/>
    <col min="138" max="138" width="14.7109375" style="1" bestFit="1" customWidth="1"/>
    <col min="139" max="139" width="16.28125" style="1" bestFit="1" customWidth="1"/>
    <col min="140" max="140" width="48.28125" style="1" bestFit="1" customWidth="1"/>
    <col min="141" max="141" width="14.8515625" style="1" bestFit="1" customWidth="1"/>
    <col min="142" max="142" width="11.140625" style="1" bestFit="1" customWidth="1"/>
    <col min="143" max="143" width="14.7109375" style="1" bestFit="1" customWidth="1"/>
    <col min="144" max="144" width="22.7109375" style="1" bestFit="1" customWidth="1"/>
    <col min="145" max="145" width="17.7109375" style="1" bestFit="1" customWidth="1"/>
    <col min="146" max="146" width="19.28125" style="1" bestFit="1" customWidth="1"/>
    <col min="147" max="147" width="25.140625" style="1" bestFit="1" customWidth="1"/>
    <col min="148" max="148" width="14.7109375" style="1" bestFit="1" customWidth="1"/>
    <col min="149" max="149" width="18.140625" style="1" bestFit="1" customWidth="1"/>
    <col min="150" max="150" width="17.7109375" style="1" bestFit="1" customWidth="1"/>
    <col min="151" max="151" width="18.57421875" style="1" bestFit="1" customWidth="1"/>
    <col min="152" max="152" width="30.8515625" style="1" bestFit="1" customWidth="1"/>
    <col min="153" max="153" width="14.7109375" style="1" bestFit="1" customWidth="1"/>
    <col min="154" max="154" width="15.57421875" style="1" bestFit="1" customWidth="1"/>
    <col min="155" max="155" width="56.421875" style="1" bestFit="1" customWidth="1"/>
    <col min="156" max="156" width="20.140625" style="1" bestFit="1" customWidth="1"/>
    <col min="157" max="157" width="14.421875" style="1" bestFit="1" customWidth="1"/>
    <col min="158" max="158" width="38.8515625" style="1" bestFit="1" customWidth="1"/>
    <col min="159" max="159" width="14.7109375" style="1" bestFit="1" customWidth="1"/>
    <col min="160" max="160" width="15.421875" style="1" bestFit="1" customWidth="1"/>
    <col min="161" max="161" width="59.8515625" style="1" bestFit="1" customWidth="1"/>
    <col min="162" max="162" width="33.57421875" style="1" bestFit="1" customWidth="1"/>
    <col min="163" max="163" width="8.140625" style="1" bestFit="1" customWidth="1"/>
    <col min="164" max="164" width="10.140625" style="1" bestFit="1" customWidth="1"/>
    <col min="165" max="165" width="7.421875" style="1" bestFit="1" customWidth="1"/>
    <col min="166" max="168" width="13.140625" style="1" bestFit="1" customWidth="1"/>
    <col min="169" max="169" width="12.140625" style="1" bestFit="1" customWidth="1"/>
    <col min="170" max="170" width="8.00390625" style="1" bestFit="1" customWidth="1"/>
    <col min="171" max="171" width="15.7109375" style="1" bestFit="1" customWidth="1"/>
    <col min="172" max="172" width="11.57421875" style="1" customWidth="1"/>
    <col min="173" max="16384" width="9.140625" style="1" customWidth="1"/>
  </cols>
  <sheetData>
    <row r="1" spans="1:169" ht="94.5">
      <c r="A1" s="1" t="s">
        <v>947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9</v>
      </c>
      <c r="EC1" s="7" t="s">
        <v>124</v>
      </c>
      <c r="ED1" s="7" t="s">
        <v>125</v>
      </c>
      <c r="EE1" s="7" t="s">
        <v>126</v>
      </c>
      <c r="EF1" s="7" t="s">
        <v>127</v>
      </c>
      <c r="EG1" s="7" t="s">
        <v>128</v>
      </c>
      <c r="EH1" s="7" t="s">
        <v>129</v>
      </c>
      <c r="EI1" s="7" t="s">
        <v>130</v>
      </c>
      <c r="EJ1" s="7" t="s">
        <v>131</v>
      </c>
      <c r="EK1" s="7" t="s">
        <v>127</v>
      </c>
      <c r="EL1" s="7" t="s">
        <v>132</v>
      </c>
      <c r="EM1" s="7" t="s">
        <v>133</v>
      </c>
      <c r="EN1" s="7" t="s">
        <v>125</v>
      </c>
      <c r="EO1" s="7" t="s">
        <v>126</v>
      </c>
      <c r="EP1" s="7" t="s">
        <v>127</v>
      </c>
      <c r="EQ1" s="7" t="s">
        <v>12</v>
      </c>
      <c r="ER1" s="7" t="s">
        <v>133</v>
      </c>
      <c r="ES1" s="7" t="s">
        <v>125</v>
      </c>
      <c r="ET1" s="7" t="s">
        <v>126</v>
      </c>
      <c r="EU1" s="7" t="s">
        <v>127</v>
      </c>
      <c r="EV1" s="7" t="s">
        <v>13</v>
      </c>
      <c r="EW1" s="7" t="s">
        <v>134</v>
      </c>
      <c r="EX1" s="7" t="s">
        <v>135</v>
      </c>
      <c r="EY1" s="7" t="s">
        <v>136</v>
      </c>
      <c r="EZ1" s="7" t="s">
        <v>126</v>
      </c>
      <c r="FA1" s="7" t="s">
        <v>127</v>
      </c>
      <c r="FB1" s="7" t="s">
        <v>14</v>
      </c>
      <c r="FC1" s="7" t="s">
        <v>137</v>
      </c>
      <c r="FD1" s="7" t="s">
        <v>138</v>
      </c>
      <c r="FE1" s="7" t="s">
        <v>139</v>
      </c>
      <c r="FF1" s="7" t="s">
        <v>140</v>
      </c>
      <c r="FG1" s="7" t="s">
        <v>141</v>
      </c>
      <c r="FH1" s="8" t="s">
        <v>238</v>
      </c>
      <c r="FI1" s="8" t="s">
        <v>239</v>
      </c>
      <c r="FJ1" s="8" t="s">
        <v>240</v>
      </c>
      <c r="FK1" s="8" t="s">
        <v>241</v>
      </c>
      <c r="FL1" s="8" t="s">
        <v>242</v>
      </c>
      <c r="FM1" s="8" t="s">
        <v>237</v>
      </c>
    </row>
    <row r="2" spans="1:169" s="3" customFormat="1" ht="15">
      <c r="A2" s="3">
        <v>1</v>
      </c>
      <c r="B2" s="3" t="s">
        <v>948</v>
      </c>
      <c r="C2" s="3" t="s">
        <v>515</v>
      </c>
      <c r="D2" s="3" t="s">
        <v>516</v>
      </c>
      <c r="E2" s="3" t="s">
        <v>517</v>
      </c>
      <c r="F2" s="3" t="s">
        <v>518</v>
      </c>
      <c r="G2" s="3" t="s">
        <v>178</v>
      </c>
      <c r="H2" s="3" t="s">
        <v>155</v>
      </c>
      <c r="I2" s="3" t="s">
        <v>144</v>
      </c>
      <c r="J2" s="3" t="s">
        <v>144</v>
      </c>
      <c r="K2" s="3" t="s">
        <v>145</v>
      </c>
      <c r="L2" s="3" t="s">
        <v>146</v>
      </c>
      <c r="M2" s="3" t="s">
        <v>200</v>
      </c>
      <c r="N2" s="3" t="s">
        <v>146</v>
      </c>
      <c r="O2" s="3" t="s">
        <v>147</v>
      </c>
      <c r="P2" s="3" t="s">
        <v>147</v>
      </c>
      <c r="Q2" s="3" t="s">
        <v>519</v>
      </c>
      <c r="R2" s="3" t="s">
        <v>520</v>
      </c>
      <c r="S2" s="3" t="s">
        <v>521</v>
      </c>
      <c r="T2" s="3" t="s">
        <v>209</v>
      </c>
      <c r="U2" s="3" t="s">
        <v>209</v>
      </c>
      <c r="V2" s="3" t="s">
        <v>522</v>
      </c>
      <c r="W2" s="3" t="s">
        <v>519</v>
      </c>
      <c r="X2" s="3" t="s">
        <v>523</v>
      </c>
      <c r="Y2" s="3" t="s">
        <v>521</v>
      </c>
      <c r="Z2" s="3" t="s">
        <v>209</v>
      </c>
      <c r="AA2" s="3" t="s">
        <v>209</v>
      </c>
      <c r="AB2" s="3" t="s">
        <v>522</v>
      </c>
      <c r="AC2" s="3" t="s">
        <v>519</v>
      </c>
      <c r="AD2" s="3" t="s">
        <v>523</v>
      </c>
      <c r="AE2" s="3" t="s">
        <v>149</v>
      </c>
      <c r="AF2" s="3" t="s">
        <v>144</v>
      </c>
      <c r="AG2" s="3" t="s">
        <v>524</v>
      </c>
      <c r="AH2" s="3">
        <v>2004</v>
      </c>
      <c r="AI2" s="3" t="s">
        <v>525</v>
      </c>
      <c r="AJ2" s="3" t="s">
        <v>196</v>
      </c>
      <c r="AK2" s="3">
        <v>1372</v>
      </c>
      <c r="AL2" s="3">
        <v>2400</v>
      </c>
      <c r="AM2" s="3">
        <v>57.17</v>
      </c>
      <c r="BF2" s="3" t="s">
        <v>151</v>
      </c>
      <c r="BG2" s="3" t="s">
        <v>144</v>
      </c>
      <c r="BH2" s="3" t="s">
        <v>526</v>
      </c>
      <c r="BI2" s="3">
        <v>2010</v>
      </c>
      <c r="BJ2" s="3" t="s">
        <v>152</v>
      </c>
      <c r="BK2" s="3" t="s">
        <v>213</v>
      </c>
      <c r="BL2" s="3">
        <v>415</v>
      </c>
      <c r="BM2" s="3">
        <v>800</v>
      </c>
      <c r="BN2" s="3">
        <v>51.88</v>
      </c>
      <c r="BO2" s="3" t="s">
        <v>153</v>
      </c>
      <c r="BP2" s="3" t="s">
        <v>144</v>
      </c>
      <c r="BQ2" s="3" t="s">
        <v>527</v>
      </c>
      <c r="BR2" s="3">
        <v>2005</v>
      </c>
      <c r="BS2" s="3" t="s">
        <v>528</v>
      </c>
      <c r="BT2" s="3" t="s">
        <v>196</v>
      </c>
      <c r="BU2" s="3">
        <v>829</v>
      </c>
      <c r="BV2" s="3">
        <v>1200</v>
      </c>
      <c r="BW2" s="3">
        <v>69.08</v>
      </c>
      <c r="FH2" s="4">
        <v>11.4333</v>
      </c>
      <c r="FI2" s="4">
        <v>25.9375</v>
      </c>
      <c r="FJ2" s="4">
        <v>13.8167</v>
      </c>
      <c r="FK2" s="4">
        <v>0</v>
      </c>
      <c r="FL2" s="4"/>
      <c r="FM2" s="4">
        <v>51.1875</v>
      </c>
    </row>
    <row r="3" spans="1:169" s="3" customFormat="1" ht="15">
      <c r="A3" s="3">
        <v>2</v>
      </c>
      <c r="B3" s="3" t="s">
        <v>949</v>
      </c>
      <c r="C3" s="3" t="s">
        <v>830</v>
      </c>
      <c r="D3" s="3" t="s">
        <v>831</v>
      </c>
      <c r="E3" s="3" t="s">
        <v>199</v>
      </c>
      <c r="F3" s="3" t="s">
        <v>832</v>
      </c>
      <c r="G3" s="3" t="s">
        <v>142</v>
      </c>
      <c r="H3" s="3" t="s">
        <v>143</v>
      </c>
      <c r="I3" s="3" t="s">
        <v>144</v>
      </c>
      <c r="J3" s="3" t="s">
        <v>144</v>
      </c>
      <c r="K3" s="3" t="s">
        <v>145</v>
      </c>
      <c r="L3" s="3" t="s">
        <v>146</v>
      </c>
      <c r="M3" s="3" t="s">
        <v>200</v>
      </c>
      <c r="N3" s="3" t="s">
        <v>146</v>
      </c>
      <c r="O3" s="3" t="s">
        <v>147</v>
      </c>
      <c r="P3" s="3" t="s">
        <v>147</v>
      </c>
      <c r="Q3" s="3" t="s">
        <v>833</v>
      </c>
      <c r="R3" s="3" t="s">
        <v>834</v>
      </c>
      <c r="S3" s="3" t="s">
        <v>835</v>
      </c>
      <c r="T3" s="3" t="s">
        <v>836</v>
      </c>
      <c r="U3" s="3" t="s">
        <v>183</v>
      </c>
      <c r="V3" s="3" t="s">
        <v>837</v>
      </c>
      <c r="W3" s="3" t="s">
        <v>833</v>
      </c>
      <c r="X3" s="3" t="s">
        <v>838</v>
      </c>
      <c r="Y3" s="3" t="s">
        <v>835</v>
      </c>
      <c r="Z3" s="3" t="s">
        <v>836</v>
      </c>
      <c r="AA3" s="3" t="s">
        <v>183</v>
      </c>
      <c r="AB3" s="3" t="s">
        <v>837</v>
      </c>
      <c r="AC3" s="3" t="s">
        <v>833</v>
      </c>
      <c r="AD3" s="3" t="s">
        <v>838</v>
      </c>
      <c r="AE3" s="3" t="s">
        <v>149</v>
      </c>
      <c r="AF3" s="3" t="s">
        <v>144</v>
      </c>
      <c r="AG3" s="3" t="s">
        <v>839</v>
      </c>
      <c r="AH3" s="3">
        <v>1998</v>
      </c>
      <c r="AI3" s="3" t="s">
        <v>840</v>
      </c>
      <c r="AJ3" s="3" t="s">
        <v>841</v>
      </c>
      <c r="AK3" s="3">
        <v>932</v>
      </c>
      <c r="AL3" s="3">
        <v>1800</v>
      </c>
      <c r="AM3" s="3">
        <v>51.78</v>
      </c>
      <c r="BF3" s="3" t="s">
        <v>151</v>
      </c>
      <c r="BG3" s="3" t="s">
        <v>144</v>
      </c>
      <c r="BH3" s="3" t="s">
        <v>842</v>
      </c>
      <c r="BI3" s="3">
        <v>2000</v>
      </c>
      <c r="BJ3" s="3" t="s">
        <v>740</v>
      </c>
      <c r="BK3" s="3" t="s">
        <v>843</v>
      </c>
      <c r="BL3" s="3">
        <v>465</v>
      </c>
      <c r="BM3" s="3">
        <v>900</v>
      </c>
      <c r="BN3" s="3">
        <v>51.67</v>
      </c>
      <c r="BO3" s="3" t="s">
        <v>153</v>
      </c>
      <c r="BP3" s="3" t="s">
        <v>144</v>
      </c>
      <c r="BQ3" s="3" t="s">
        <v>844</v>
      </c>
      <c r="BR3" s="3">
        <v>2007</v>
      </c>
      <c r="BS3" s="3" t="s">
        <v>845</v>
      </c>
      <c r="BT3" s="3" t="s">
        <v>154</v>
      </c>
      <c r="BU3" s="3">
        <v>803</v>
      </c>
      <c r="BV3" s="3">
        <v>1200</v>
      </c>
      <c r="BW3" s="3">
        <v>66.92</v>
      </c>
      <c r="EL3" s="3" t="s">
        <v>200</v>
      </c>
      <c r="EM3" s="3" t="s">
        <v>214</v>
      </c>
      <c r="EN3" s="3" t="s">
        <v>214</v>
      </c>
      <c r="EO3" s="3" t="s">
        <v>846</v>
      </c>
      <c r="EP3" s="3" t="s">
        <v>847</v>
      </c>
      <c r="FH3" s="4">
        <v>10.3556</v>
      </c>
      <c r="FI3" s="4">
        <v>25.8333</v>
      </c>
      <c r="FJ3" s="4">
        <v>13.3833</v>
      </c>
      <c r="FK3" s="4">
        <v>0</v>
      </c>
      <c r="FL3" s="4"/>
      <c r="FM3" s="4">
        <v>49.5722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13"/>
  <sheetViews>
    <sheetView zoomScalePageLayoutView="0" workbookViewId="0" topLeftCell="A1">
      <selection activeCell="D15" sqref="D15"/>
    </sheetView>
  </sheetViews>
  <sheetFormatPr defaultColWidth="9.140625" defaultRowHeight="25.5" customHeight="1"/>
  <cols>
    <col min="1" max="1" width="9.140625" style="1" customWidth="1"/>
    <col min="2" max="2" width="20.00390625" style="1" customWidth="1"/>
    <col min="3" max="3" width="9.140625" style="1" customWidth="1"/>
    <col min="4" max="4" width="22.00390625" style="1" bestFit="1" customWidth="1"/>
    <col min="5" max="5" width="26.140625" style="1" bestFit="1" customWidth="1"/>
    <col min="6" max="6" width="27.57421875" style="1" bestFit="1" customWidth="1"/>
    <col min="7" max="7" width="23.421875" style="1" bestFit="1" customWidth="1"/>
    <col min="8" max="8" width="11.57421875" style="1" bestFit="1" customWidth="1"/>
    <col min="9" max="9" width="10.00390625" style="1" bestFit="1" customWidth="1"/>
    <col min="10" max="10" width="15.7109375" style="1" bestFit="1" customWidth="1"/>
    <col min="11" max="11" width="17.8515625" style="1" bestFit="1" customWidth="1"/>
    <col min="12" max="12" width="14.28125" style="1" bestFit="1" customWidth="1"/>
    <col min="13" max="13" width="14.7109375" style="1" bestFit="1" customWidth="1"/>
    <col min="14" max="14" width="16.421875" style="1" bestFit="1" customWidth="1"/>
    <col min="15" max="15" width="19.140625" style="1" bestFit="1" customWidth="1"/>
    <col min="16" max="16" width="18.140625" style="1" bestFit="1" customWidth="1"/>
    <col min="17" max="17" width="15.57421875" style="1" bestFit="1" customWidth="1"/>
    <col min="18" max="18" width="15.421875" style="1" bestFit="1" customWidth="1"/>
    <col min="19" max="19" width="23.140625" style="1" bestFit="1" customWidth="1"/>
    <col min="20" max="20" width="38.421875" style="1" bestFit="1" customWidth="1"/>
    <col min="21" max="21" width="119.00390625" style="1" bestFit="1" customWidth="1"/>
    <col min="22" max="22" width="50.57421875" style="1" bestFit="1" customWidth="1"/>
    <col min="23" max="23" width="17.57421875" style="1" bestFit="1" customWidth="1"/>
    <col min="24" max="24" width="12.8515625" style="1" bestFit="1" customWidth="1"/>
    <col min="25" max="25" width="27.140625" style="1" bestFit="1" customWidth="1"/>
    <col min="26" max="26" width="43.28125" style="1" bestFit="1" customWidth="1"/>
    <col min="27" max="27" width="119.00390625" style="1" bestFit="1" customWidth="1"/>
    <col min="28" max="28" width="50.57421875" style="1" bestFit="1" customWidth="1"/>
    <col min="29" max="29" width="17.57421875" style="1" bestFit="1" customWidth="1"/>
    <col min="30" max="30" width="12.8515625" style="1" bestFit="1" customWidth="1"/>
    <col min="31" max="31" width="27.140625" style="1" bestFit="1" customWidth="1"/>
    <col min="32" max="32" width="43.28125" style="1" bestFit="1" customWidth="1"/>
    <col min="33" max="33" width="26.140625" style="1" bestFit="1" customWidth="1"/>
    <col min="34" max="34" width="30.00390625" style="1" bestFit="1" customWidth="1"/>
    <col min="35" max="35" width="27.57421875" style="1" bestFit="1" customWidth="1"/>
    <col min="36" max="36" width="25.28125" style="1" bestFit="1" customWidth="1"/>
    <col min="37" max="37" width="255.7109375" style="1" bestFit="1" customWidth="1"/>
    <col min="38" max="38" width="51.140625" style="1" bestFit="1" customWidth="1"/>
    <col min="39" max="39" width="27.57421875" style="1" bestFit="1" customWidth="1"/>
    <col min="40" max="40" width="24.57421875" style="1" bestFit="1" customWidth="1"/>
    <col min="41" max="41" width="24.7109375" style="1" bestFit="1" customWidth="1"/>
    <col min="42" max="42" width="29.57421875" style="1" bestFit="1" customWidth="1"/>
    <col min="43" max="43" width="33.421875" style="1" bestFit="1" customWidth="1"/>
    <col min="44" max="44" width="24.00390625" style="1" bestFit="1" customWidth="1"/>
    <col min="45" max="45" width="28.7109375" style="1" bestFit="1" customWidth="1"/>
    <col min="46" max="46" width="25.421875" style="1" bestFit="1" customWidth="1"/>
    <col min="47" max="47" width="33.57421875" style="1" bestFit="1" customWidth="1"/>
    <col min="48" max="48" width="31.00390625" style="1" bestFit="1" customWidth="1"/>
    <col min="49" max="49" width="28.00390625" style="1" bestFit="1" customWidth="1"/>
    <col min="50" max="50" width="28.140625" style="1" bestFit="1" customWidth="1"/>
    <col min="51" max="51" width="30.7109375" style="1" bestFit="1" customWidth="1"/>
    <col min="52" max="52" width="34.57421875" style="1" bestFit="1" customWidth="1"/>
    <col min="53" max="53" width="25.140625" style="1" bestFit="1" customWidth="1"/>
    <col min="54" max="54" width="29.8515625" style="1" bestFit="1" customWidth="1"/>
    <col min="55" max="55" width="26.57421875" style="1" bestFit="1" customWidth="1"/>
    <col min="56" max="56" width="34.7109375" style="1" bestFit="1" customWidth="1"/>
    <col min="57" max="57" width="32.28125" style="1" bestFit="1" customWidth="1"/>
    <col min="58" max="58" width="29.140625" style="1" bestFit="1" customWidth="1"/>
    <col min="59" max="59" width="29.28125" style="1" bestFit="1" customWidth="1"/>
    <col min="60" max="60" width="30.57421875" style="1" bestFit="1" customWidth="1"/>
    <col min="61" max="61" width="34.421875" style="1" bestFit="1" customWidth="1"/>
    <col min="62" max="62" width="26.57421875" style="1" bestFit="1" customWidth="1"/>
    <col min="63" max="63" width="29.7109375" style="1" bestFit="1" customWidth="1"/>
    <col min="64" max="64" width="255.7109375" style="1" bestFit="1" customWidth="1"/>
    <col min="65" max="65" width="47.57421875" style="1" bestFit="1" customWidth="1"/>
    <col min="66" max="66" width="32.140625" style="1" bestFit="1" customWidth="1"/>
    <col min="67" max="67" width="29.00390625" style="1" bestFit="1" customWidth="1"/>
    <col min="68" max="68" width="29.140625" style="1" bestFit="1" customWidth="1"/>
    <col min="69" max="69" width="20.421875" style="1" bestFit="1" customWidth="1"/>
    <col min="70" max="70" width="24.28125" style="1" bestFit="1" customWidth="1"/>
    <col min="71" max="71" width="27.00390625" style="1" bestFit="1" customWidth="1"/>
    <col min="72" max="72" width="19.57421875" style="1" bestFit="1" customWidth="1"/>
    <col min="73" max="73" width="255.7109375" style="1" bestFit="1" customWidth="1"/>
    <col min="74" max="74" width="51.28125" style="1" bestFit="1" customWidth="1"/>
    <col min="75" max="75" width="21.8515625" style="1" bestFit="1" customWidth="1"/>
    <col min="76" max="76" width="18.7109375" style="1" bestFit="1" customWidth="1"/>
    <col min="77" max="77" width="18.8515625" style="1" bestFit="1" customWidth="1"/>
    <col min="78" max="78" width="21.140625" style="1" bestFit="1" customWidth="1"/>
    <col min="79" max="79" width="25.00390625" style="1" bestFit="1" customWidth="1"/>
    <col min="80" max="80" width="15.57421875" style="1" bestFit="1" customWidth="1"/>
    <col min="81" max="81" width="20.28125" style="1" bestFit="1" customWidth="1"/>
    <col min="82" max="82" width="17.00390625" style="1" bestFit="1" customWidth="1"/>
    <col min="83" max="83" width="25.140625" style="1" bestFit="1" customWidth="1"/>
    <col min="84" max="84" width="22.57421875" style="1" bestFit="1" customWidth="1"/>
    <col min="85" max="85" width="19.57421875" style="1" bestFit="1" customWidth="1"/>
    <col min="86" max="86" width="19.7109375" style="1" bestFit="1" customWidth="1"/>
    <col min="87" max="87" width="37.8515625" style="1" bestFit="1" customWidth="1"/>
    <col min="88" max="88" width="41.7109375" style="1" bestFit="1" customWidth="1"/>
    <col min="89" max="89" width="32.28125" style="1" bestFit="1" customWidth="1"/>
    <col min="90" max="90" width="37.00390625" style="1" bestFit="1" customWidth="1"/>
    <col min="91" max="91" width="33.7109375" style="1" bestFit="1" customWidth="1"/>
    <col min="92" max="92" width="41.8515625" style="1" bestFit="1" customWidth="1"/>
    <col min="93" max="93" width="39.28125" style="1" bestFit="1" customWidth="1"/>
    <col min="94" max="94" width="36.28125" style="1" bestFit="1" customWidth="1"/>
    <col min="95" max="95" width="36.421875" style="1" bestFit="1" customWidth="1"/>
    <col min="96" max="96" width="35.57421875" style="1" bestFit="1" customWidth="1"/>
    <col min="97" max="97" width="39.421875" style="1" bestFit="1" customWidth="1"/>
    <col min="98" max="98" width="30.00390625" style="1" bestFit="1" customWidth="1"/>
    <col min="99" max="99" width="34.7109375" style="1" bestFit="1" customWidth="1"/>
    <col min="100" max="100" width="31.421875" style="1" bestFit="1" customWidth="1"/>
    <col min="101" max="101" width="39.57421875" style="1" bestFit="1" customWidth="1"/>
    <col min="102" max="102" width="37.140625" style="1" bestFit="1" customWidth="1"/>
    <col min="103" max="103" width="34.00390625" style="1" bestFit="1" customWidth="1"/>
    <col min="104" max="104" width="34.140625" style="1" bestFit="1" customWidth="1"/>
    <col min="105" max="105" width="21.8515625" style="1" bestFit="1" customWidth="1"/>
    <col min="106" max="106" width="25.7109375" style="1" bestFit="1" customWidth="1"/>
    <col min="107" max="107" width="23.7109375" style="1" bestFit="1" customWidth="1"/>
    <col min="108" max="108" width="21.00390625" style="1" bestFit="1" customWidth="1"/>
    <col min="109" max="109" width="165.00390625" style="1" bestFit="1" customWidth="1"/>
    <col min="110" max="110" width="52.421875" style="1" bestFit="1" customWidth="1"/>
    <col min="111" max="111" width="23.28125" style="1" bestFit="1" customWidth="1"/>
    <col min="112" max="112" width="20.28125" style="1" bestFit="1" customWidth="1"/>
    <col min="113" max="113" width="20.421875" style="1" bestFit="1" customWidth="1"/>
    <col min="114" max="114" width="29.28125" style="1" bestFit="1" customWidth="1"/>
    <col min="115" max="115" width="33.140625" style="1" bestFit="1" customWidth="1"/>
    <col min="116" max="116" width="23.7109375" style="1" bestFit="1" customWidth="1"/>
    <col min="117" max="117" width="28.421875" style="1" bestFit="1" customWidth="1"/>
    <col min="118" max="118" width="25.140625" style="1" bestFit="1" customWidth="1"/>
    <col min="119" max="119" width="33.28125" style="1" bestFit="1" customWidth="1"/>
    <col min="120" max="120" width="30.7109375" style="1" bestFit="1" customWidth="1"/>
    <col min="121" max="121" width="27.57421875" style="1" bestFit="1" customWidth="1"/>
    <col min="122" max="122" width="27.8515625" style="1" bestFit="1" customWidth="1"/>
    <col min="123" max="123" width="20.7109375" style="1" bestFit="1" customWidth="1"/>
    <col min="124" max="124" width="15.7109375" style="1" bestFit="1" customWidth="1"/>
    <col min="125" max="125" width="19.8515625" style="1" bestFit="1" customWidth="1"/>
    <col min="126" max="126" width="16.57421875" style="1" bestFit="1" customWidth="1"/>
    <col min="127" max="127" width="28.28125" style="1" bestFit="1" customWidth="1"/>
    <col min="128" max="128" width="33.421875" style="1" bestFit="1" customWidth="1"/>
    <col min="129" max="129" width="37.28125" style="1" bestFit="1" customWidth="1"/>
    <col min="130" max="130" width="32.57421875" style="1" bestFit="1" customWidth="1"/>
    <col min="131" max="131" width="34.8515625" style="1" bestFit="1" customWidth="1"/>
    <col min="132" max="132" width="31.7109375" style="1" bestFit="1" customWidth="1"/>
    <col min="133" max="133" width="32.00390625" style="1" bestFit="1" customWidth="1"/>
    <col min="134" max="134" width="14.7109375" style="1" bestFit="1" customWidth="1"/>
    <col min="135" max="135" width="18.7109375" style="1" bestFit="1" customWidth="1"/>
    <col min="136" max="136" width="28.8515625" style="1" bestFit="1" customWidth="1"/>
    <col min="137" max="137" width="37.421875" style="1" bestFit="1" customWidth="1"/>
    <col min="138" max="138" width="14.7109375" style="1" bestFit="1" customWidth="1"/>
    <col min="139" max="139" width="16.28125" style="1" bestFit="1" customWidth="1"/>
    <col min="140" max="140" width="48.28125" style="1" bestFit="1" customWidth="1"/>
    <col min="141" max="141" width="14.8515625" style="1" bestFit="1" customWidth="1"/>
    <col min="142" max="142" width="11.140625" style="1" bestFit="1" customWidth="1"/>
    <col min="143" max="143" width="14.7109375" style="1" bestFit="1" customWidth="1"/>
    <col min="144" max="144" width="22.7109375" style="1" bestFit="1" customWidth="1"/>
    <col min="145" max="145" width="17.7109375" style="1" bestFit="1" customWidth="1"/>
    <col min="146" max="146" width="19.28125" style="1" bestFit="1" customWidth="1"/>
    <col min="147" max="147" width="25.140625" style="1" bestFit="1" customWidth="1"/>
    <col min="148" max="148" width="14.7109375" style="1" bestFit="1" customWidth="1"/>
    <col min="149" max="149" width="18.140625" style="1" bestFit="1" customWidth="1"/>
    <col min="150" max="150" width="17.7109375" style="1" bestFit="1" customWidth="1"/>
    <col min="151" max="151" width="18.57421875" style="1" bestFit="1" customWidth="1"/>
    <col min="152" max="152" width="30.8515625" style="1" bestFit="1" customWidth="1"/>
    <col min="153" max="153" width="14.7109375" style="1" bestFit="1" customWidth="1"/>
    <col min="154" max="154" width="15.57421875" style="1" bestFit="1" customWidth="1"/>
    <col min="155" max="155" width="56.421875" style="1" bestFit="1" customWidth="1"/>
    <col min="156" max="156" width="20.140625" style="1" bestFit="1" customWidth="1"/>
    <col min="157" max="157" width="14.421875" style="1" bestFit="1" customWidth="1"/>
    <col min="158" max="158" width="38.8515625" style="1" bestFit="1" customWidth="1"/>
    <col min="159" max="159" width="14.7109375" style="1" bestFit="1" customWidth="1"/>
    <col min="160" max="160" width="15.421875" style="1" bestFit="1" customWidth="1"/>
    <col min="161" max="161" width="59.8515625" style="1" bestFit="1" customWidth="1"/>
    <col min="162" max="162" width="33.57421875" style="1" bestFit="1" customWidth="1"/>
    <col min="163" max="163" width="8.140625" style="1" bestFit="1" customWidth="1"/>
    <col min="164" max="164" width="10.140625" style="1" bestFit="1" customWidth="1"/>
    <col min="165" max="165" width="7.421875" style="1" bestFit="1" customWidth="1"/>
    <col min="166" max="168" width="13.140625" style="1" bestFit="1" customWidth="1"/>
    <col min="169" max="169" width="12.140625" style="1" bestFit="1" customWidth="1"/>
    <col min="170" max="170" width="8.00390625" style="1" bestFit="1" customWidth="1"/>
    <col min="171" max="171" width="15.7109375" style="1" bestFit="1" customWidth="1"/>
    <col min="172" max="172" width="11.57421875" style="1" customWidth="1"/>
    <col min="173" max="16384" width="9.140625" style="1" customWidth="1"/>
  </cols>
  <sheetData>
    <row r="1" spans="1:169" ht="94.5">
      <c r="A1" s="1" t="s">
        <v>947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9</v>
      </c>
      <c r="EC1" s="7" t="s">
        <v>124</v>
      </c>
      <c r="ED1" s="7" t="s">
        <v>125</v>
      </c>
      <c r="EE1" s="7" t="s">
        <v>126</v>
      </c>
      <c r="EF1" s="7" t="s">
        <v>127</v>
      </c>
      <c r="EG1" s="7" t="s">
        <v>128</v>
      </c>
      <c r="EH1" s="7" t="s">
        <v>129</v>
      </c>
      <c r="EI1" s="7" t="s">
        <v>130</v>
      </c>
      <c r="EJ1" s="7" t="s">
        <v>131</v>
      </c>
      <c r="EK1" s="7" t="s">
        <v>127</v>
      </c>
      <c r="EL1" s="7" t="s">
        <v>132</v>
      </c>
      <c r="EM1" s="7" t="s">
        <v>133</v>
      </c>
      <c r="EN1" s="7" t="s">
        <v>125</v>
      </c>
      <c r="EO1" s="7" t="s">
        <v>126</v>
      </c>
      <c r="EP1" s="7" t="s">
        <v>127</v>
      </c>
      <c r="EQ1" s="7" t="s">
        <v>12</v>
      </c>
      <c r="ER1" s="7" t="s">
        <v>133</v>
      </c>
      <c r="ES1" s="7" t="s">
        <v>125</v>
      </c>
      <c r="ET1" s="7" t="s">
        <v>126</v>
      </c>
      <c r="EU1" s="7" t="s">
        <v>127</v>
      </c>
      <c r="EV1" s="7" t="s">
        <v>13</v>
      </c>
      <c r="EW1" s="7" t="s">
        <v>134</v>
      </c>
      <c r="EX1" s="7" t="s">
        <v>135</v>
      </c>
      <c r="EY1" s="7" t="s">
        <v>136</v>
      </c>
      <c r="EZ1" s="7" t="s">
        <v>126</v>
      </c>
      <c r="FA1" s="7" t="s">
        <v>127</v>
      </c>
      <c r="FB1" s="7" t="s">
        <v>14</v>
      </c>
      <c r="FC1" s="7" t="s">
        <v>137</v>
      </c>
      <c r="FD1" s="7" t="s">
        <v>138</v>
      </c>
      <c r="FE1" s="7" t="s">
        <v>139</v>
      </c>
      <c r="FF1" s="7" t="s">
        <v>140</v>
      </c>
      <c r="FG1" s="7" t="s">
        <v>141</v>
      </c>
      <c r="FH1" s="8" t="s">
        <v>238</v>
      </c>
      <c r="FI1" s="8" t="s">
        <v>239</v>
      </c>
      <c r="FJ1" s="8" t="s">
        <v>240</v>
      </c>
      <c r="FK1" s="8" t="s">
        <v>241</v>
      </c>
      <c r="FL1" s="8" t="s">
        <v>242</v>
      </c>
      <c r="FM1" s="8" t="s">
        <v>237</v>
      </c>
    </row>
    <row r="2" spans="1:169" s="5" customFormat="1" ht="15">
      <c r="A2" s="5">
        <v>1</v>
      </c>
      <c r="B2" s="5" t="s">
        <v>950</v>
      </c>
      <c r="C2" s="5" t="s">
        <v>529</v>
      </c>
      <c r="D2" s="5" t="s">
        <v>236</v>
      </c>
      <c r="E2" s="5" t="s">
        <v>530</v>
      </c>
      <c r="F2" s="5" t="s">
        <v>531</v>
      </c>
      <c r="G2" s="5" t="s">
        <v>142</v>
      </c>
      <c r="H2" s="5" t="s">
        <v>155</v>
      </c>
      <c r="I2" s="5" t="s">
        <v>144</v>
      </c>
      <c r="J2" s="5" t="s">
        <v>144</v>
      </c>
      <c r="K2" s="5" t="s">
        <v>179</v>
      </c>
      <c r="L2" s="5" t="s">
        <v>146</v>
      </c>
      <c r="M2" s="5" t="s">
        <v>146</v>
      </c>
      <c r="N2" s="5" t="s">
        <v>146</v>
      </c>
      <c r="O2" s="5" t="s">
        <v>147</v>
      </c>
      <c r="P2" s="5" t="s">
        <v>147</v>
      </c>
      <c r="Q2" s="5" t="s">
        <v>532</v>
      </c>
      <c r="R2" s="5" t="s">
        <v>533</v>
      </c>
      <c r="S2" s="5" t="s">
        <v>534</v>
      </c>
      <c r="T2" s="5" t="s">
        <v>201</v>
      </c>
      <c r="U2" s="5" t="s">
        <v>201</v>
      </c>
      <c r="V2" s="5" t="s">
        <v>202</v>
      </c>
      <c r="W2" s="5" t="s">
        <v>532</v>
      </c>
      <c r="X2" s="5" t="s">
        <v>533</v>
      </c>
      <c r="Y2" s="5" t="s">
        <v>534</v>
      </c>
      <c r="Z2" s="5" t="s">
        <v>201</v>
      </c>
      <c r="AA2" s="5" t="s">
        <v>201</v>
      </c>
      <c r="AB2" s="5" t="s">
        <v>202</v>
      </c>
      <c r="AC2" s="5" t="s">
        <v>532</v>
      </c>
      <c r="AD2" s="5" t="s">
        <v>533</v>
      </c>
      <c r="AE2" s="5" t="s">
        <v>149</v>
      </c>
      <c r="AF2" s="5" t="s">
        <v>144</v>
      </c>
      <c r="AG2" s="5" t="s">
        <v>535</v>
      </c>
      <c r="AH2" s="5">
        <v>2009</v>
      </c>
      <c r="AI2" s="5" t="s">
        <v>536</v>
      </c>
      <c r="AJ2" s="5" t="s">
        <v>154</v>
      </c>
      <c r="AK2" s="5">
        <v>1457</v>
      </c>
      <c r="AL2" s="5">
        <v>2400</v>
      </c>
      <c r="AM2" s="5">
        <v>60.71</v>
      </c>
      <c r="BF2" s="5" t="s">
        <v>151</v>
      </c>
      <c r="BG2" s="5" t="s">
        <v>144</v>
      </c>
      <c r="BH2" s="5" t="s">
        <v>537</v>
      </c>
      <c r="BI2" s="5">
        <v>2012</v>
      </c>
      <c r="BJ2" s="5" t="s">
        <v>152</v>
      </c>
      <c r="BK2" s="5" t="s">
        <v>154</v>
      </c>
      <c r="BL2" s="5">
        <v>781</v>
      </c>
      <c r="BM2" s="5">
        <v>1200</v>
      </c>
      <c r="BN2" s="5">
        <v>65.08</v>
      </c>
      <c r="BO2" s="5" t="s">
        <v>153</v>
      </c>
      <c r="BP2" s="5" t="s">
        <v>144</v>
      </c>
      <c r="BQ2" s="5" t="s">
        <v>538</v>
      </c>
      <c r="BR2" s="5">
        <v>2010</v>
      </c>
      <c r="BS2" s="5" t="s">
        <v>539</v>
      </c>
      <c r="BT2" s="5" t="s">
        <v>154</v>
      </c>
      <c r="BU2" s="5">
        <v>925</v>
      </c>
      <c r="BV2" s="5">
        <v>1200</v>
      </c>
      <c r="BW2" s="5">
        <v>77.08</v>
      </c>
      <c r="EB2" s="5" t="s">
        <v>179</v>
      </c>
      <c r="EC2" s="5" t="s">
        <v>203</v>
      </c>
      <c r="ED2" s="5" t="s">
        <v>203</v>
      </c>
      <c r="EE2" s="5" t="s">
        <v>182</v>
      </c>
      <c r="EF2" s="5" t="s">
        <v>540</v>
      </c>
      <c r="FH2" s="6">
        <v>12.1417</v>
      </c>
      <c r="FI2" s="6">
        <v>32.5417</v>
      </c>
      <c r="FJ2" s="6">
        <v>15.4167</v>
      </c>
      <c r="FK2" s="6">
        <v>0</v>
      </c>
      <c r="FL2" s="6"/>
      <c r="FM2" s="6">
        <v>60.1001</v>
      </c>
    </row>
    <row r="3" spans="1:169" s="5" customFormat="1" ht="15">
      <c r="A3" s="5">
        <v>2</v>
      </c>
      <c r="B3" s="5" t="s">
        <v>951</v>
      </c>
      <c r="C3" s="5" t="s">
        <v>541</v>
      </c>
      <c r="D3" s="5" t="s">
        <v>542</v>
      </c>
      <c r="E3" s="5" t="s">
        <v>543</v>
      </c>
      <c r="F3" s="5" t="s">
        <v>544</v>
      </c>
      <c r="G3" s="5" t="s">
        <v>142</v>
      </c>
      <c r="H3" s="5" t="s">
        <v>545</v>
      </c>
      <c r="I3" s="5" t="s">
        <v>144</v>
      </c>
      <c r="J3" s="5" t="s">
        <v>144</v>
      </c>
      <c r="K3" s="5" t="s">
        <v>179</v>
      </c>
      <c r="L3" s="5" t="s">
        <v>146</v>
      </c>
      <c r="M3" s="5" t="s">
        <v>146</v>
      </c>
      <c r="N3" s="5" t="s">
        <v>146</v>
      </c>
      <c r="O3" s="5" t="s">
        <v>147</v>
      </c>
      <c r="P3" s="5" t="s">
        <v>147</v>
      </c>
      <c r="Q3" s="5" t="s">
        <v>546</v>
      </c>
      <c r="R3" s="5" t="s">
        <v>547</v>
      </c>
      <c r="S3" s="5" t="s">
        <v>548</v>
      </c>
      <c r="T3" s="5" t="s">
        <v>549</v>
      </c>
      <c r="U3" s="5" t="s">
        <v>382</v>
      </c>
      <c r="V3" s="5" t="s">
        <v>550</v>
      </c>
      <c r="W3" s="5" t="s">
        <v>551</v>
      </c>
      <c r="X3" s="5" t="s">
        <v>552</v>
      </c>
      <c r="Y3" s="5" t="s">
        <v>548</v>
      </c>
      <c r="Z3" s="5" t="s">
        <v>549</v>
      </c>
      <c r="AA3" s="5" t="s">
        <v>382</v>
      </c>
      <c r="AB3" s="5" t="s">
        <v>550</v>
      </c>
      <c r="AC3" s="5" t="s">
        <v>551</v>
      </c>
      <c r="AD3" s="5" t="s">
        <v>552</v>
      </c>
      <c r="AE3" s="5" t="s">
        <v>149</v>
      </c>
      <c r="AF3" s="5" t="s">
        <v>144</v>
      </c>
      <c r="AG3" s="5" t="s">
        <v>553</v>
      </c>
      <c r="AH3" s="5">
        <v>2008</v>
      </c>
      <c r="AI3" s="5" t="s">
        <v>554</v>
      </c>
      <c r="AJ3" s="5" t="s">
        <v>196</v>
      </c>
      <c r="AK3" s="5">
        <v>1384</v>
      </c>
      <c r="AL3" s="5">
        <v>2400</v>
      </c>
      <c r="AM3" s="5">
        <v>57.67</v>
      </c>
      <c r="BF3" s="5" t="s">
        <v>151</v>
      </c>
      <c r="BG3" s="5" t="s">
        <v>144</v>
      </c>
      <c r="BH3" s="5" t="s">
        <v>555</v>
      </c>
      <c r="BI3" s="5">
        <v>2011</v>
      </c>
      <c r="BJ3" s="5" t="s">
        <v>152</v>
      </c>
      <c r="BK3" s="5" t="s">
        <v>556</v>
      </c>
      <c r="BL3" s="5">
        <v>689</v>
      </c>
      <c r="BM3" s="5">
        <v>1000</v>
      </c>
      <c r="BN3" s="5">
        <v>68.9</v>
      </c>
      <c r="BO3" s="5" t="s">
        <v>153</v>
      </c>
      <c r="BP3" s="5" t="s">
        <v>144</v>
      </c>
      <c r="BQ3" s="5" t="s">
        <v>557</v>
      </c>
      <c r="BR3" s="5">
        <v>2009</v>
      </c>
      <c r="BS3" s="5" t="s">
        <v>558</v>
      </c>
      <c r="BT3" s="5" t="s">
        <v>196</v>
      </c>
      <c r="BU3" s="5">
        <v>774</v>
      </c>
      <c r="BV3" s="5">
        <v>1100</v>
      </c>
      <c r="BW3" s="5">
        <v>70.36</v>
      </c>
      <c r="EB3" s="5" t="s">
        <v>179</v>
      </c>
      <c r="EC3" s="5" t="s">
        <v>382</v>
      </c>
      <c r="ED3" s="5" t="s">
        <v>549</v>
      </c>
      <c r="EE3" s="5" t="s">
        <v>215</v>
      </c>
      <c r="EF3" s="5" t="s">
        <v>559</v>
      </c>
      <c r="FH3" s="6">
        <v>11.5333</v>
      </c>
      <c r="FI3" s="6">
        <v>34.45</v>
      </c>
      <c r="FJ3" s="6">
        <v>14.0727</v>
      </c>
      <c r="FK3" s="6">
        <v>0</v>
      </c>
      <c r="FL3" s="6"/>
      <c r="FM3" s="6">
        <v>60.056</v>
      </c>
    </row>
    <row r="4" spans="1:169" s="3" customFormat="1" ht="15">
      <c r="A4" s="5">
        <v>3</v>
      </c>
      <c r="B4" s="3" t="s">
        <v>952</v>
      </c>
      <c r="C4" s="3" t="s">
        <v>560</v>
      </c>
      <c r="D4" s="3" t="s">
        <v>561</v>
      </c>
      <c r="E4" s="3" t="s">
        <v>562</v>
      </c>
      <c r="F4" s="3" t="s">
        <v>563</v>
      </c>
      <c r="G4" s="3" t="s">
        <v>178</v>
      </c>
      <c r="H4" s="3" t="s">
        <v>155</v>
      </c>
      <c r="I4" s="3" t="s">
        <v>144</v>
      </c>
      <c r="J4" s="3" t="s">
        <v>144</v>
      </c>
      <c r="K4" s="3" t="s">
        <v>179</v>
      </c>
      <c r="L4" s="3" t="s">
        <v>146</v>
      </c>
      <c r="M4" s="3" t="s">
        <v>146</v>
      </c>
      <c r="N4" s="3" t="s">
        <v>146</v>
      </c>
      <c r="O4" s="3" t="s">
        <v>147</v>
      </c>
      <c r="P4" s="3" t="s">
        <v>147</v>
      </c>
      <c r="Q4" s="3" t="s">
        <v>564</v>
      </c>
      <c r="R4" s="3" t="s">
        <v>565</v>
      </c>
      <c r="S4" s="3" t="s">
        <v>566</v>
      </c>
      <c r="T4" s="3" t="s">
        <v>185</v>
      </c>
      <c r="U4" s="3" t="s">
        <v>185</v>
      </c>
      <c r="V4" s="3" t="s">
        <v>567</v>
      </c>
      <c r="W4" s="3" t="s">
        <v>568</v>
      </c>
      <c r="X4" s="3" t="s">
        <v>565</v>
      </c>
      <c r="Y4" s="3" t="s">
        <v>566</v>
      </c>
      <c r="Z4" s="3" t="s">
        <v>185</v>
      </c>
      <c r="AA4" s="3" t="s">
        <v>185</v>
      </c>
      <c r="AB4" s="3" t="s">
        <v>567</v>
      </c>
      <c r="AC4" s="3" t="s">
        <v>568</v>
      </c>
      <c r="AD4" s="3" t="s">
        <v>565</v>
      </c>
      <c r="AE4" s="3" t="s">
        <v>149</v>
      </c>
      <c r="AF4" s="3" t="s">
        <v>144</v>
      </c>
      <c r="AG4" s="3" t="s">
        <v>569</v>
      </c>
      <c r="AH4" s="3">
        <v>2008</v>
      </c>
      <c r="AI4" s="3" t="s">
        <v>570</v>
      </c>
      <c r="AJ4" s="3" t="s">
        <v>196</v>
      </c>
      <c r="AK4" s="3">
        <v>1571</v>
      </c>
      <c r="AL4" s="3">
        <v>2400</v>
      </c>
      <c r="AM4" s="3">
        <v>65.46</v>
      </c>
      <c r="BF4" s="3" t="s">
        <v>151</v>
      </c>
      <c r="BG4" s="3" t="s">
        <v>144</v>
      </c>
      <c r="BH4" s="3" t="s">
        <v>571</v>
      </c>
      <c r="BI4" s="3">
        <v>2010</v>
      </c>
      <c r="BJ4" s="3" t="s">
        <v>222</v>
      </c>
      <c r="BK4" s="3" t="s">
        <v>196</v>
      </c>
      <c r="BL4" s="3">
        <v>516</v>
      </c>
      <c r="BM4" s="3">
        <v>800</v>
      </c>
      <c r="BN4" s="3">
        <v>64.5</v>
      </c>
      <c r="BO4" s="3" t="s">
        <v>153</v>
      </c>
      <c r="BP4" s="3" t="s">
        <v>144</v>
      </c>
      <c r="BQ4" s="3" t="s">
        <v>572</v>
      </c>
      <c r="BR4" s="3">
        <v>2012</v>
      </c>
      <c r="BS4" s="3" t="s">
        <v>573</v>
      </c>
      <c r="BT4" s="3" t="s">
        <v>196</v>
      </c>
      <c r="BU4" s="3">
        <v>776</v>
      </c>
      <c r="BV4" s="3">
        <v>1100</v>
      </c>
      <c r="BW4" s="3">
        <v>70.55</v>
      </c>
      <c r="EB4" s="3" t="s">
        <v>179</v>
      </c>
      <c r="EC4" s="3" t="s">
        <v>185</v>
      </c>
      <c r="ED4" s="3" t="s">
        <v>574</v>
      </c>
      <c r="EE4" s="3" t="s">
        <v>215</v>
      </c>
      <c r="EF4" s="3" t="s">
        <v>177</v>
      </c>
      <c r="FH4" s="4">
        <v>13.0917</v>
      </c>
      <c r="FI4" s="4">
        <v>32.25</v>
      </c>
      <c r="FJ4" s="4">
        <v>14.1091</v>
      </c>
      <c r="FK4" s="4">
        <v>0</v>
      </c>
      <c r="FL4" s="4"/>
      <c r="FM4" s="4">
        <v>59.4508</v>
      </c>
    </row>
    <row r="5" spans="1:169" s="3" customFormat="1" ht="15">
      <c r="A5" s="5">
        <v>4</v>
      </c>
      <c r="B5" s="3" t="s">
        <v>953</v>
      </c>
      <c r="C5" s="5" t="s">
        <v>226</v>
      </c>
      <c r="D5" s="3" t="s">
        <v>575</v>
      </c>
      <c r="E5" s="3" t="s">
        <v>227</v>
      </c>
      <c r="F5" s="3" t="s">
        <v>576</v>
      </c>
      <c r="G5" s="3" t="s">
        <v>142</v>
      </c>
      <c r="H5" s="3" t="s">
        <v>155</v>
      </c>
      <c r="I5" s="3" t="s">
        <v>144</v>
      </c>
      <c r="J5" s="3" t="s">
        <v>144</v>
      </c>
      <c r="K5" s="3" t="s">
        <v>179</v>
      </c>
      <c r="L5" s="3" t="s">
        <v>146</v>
      </c>
      <c r="M5" s="3" t="s">
        <v>146</v>
      </c>
      <c r="N5" s="3" t="s">
        <v>146</v>
      </c>
      <c r="O5" s="3" t="s">
        <v>147</v>
      </c>
      <c r="P5" s="3" t="s">
        <v>147</v>
      </c>
      <c r="Q5" s="3" t="s">
        <v>577</v>
      </c>
      <c r="R5" s="3" t="s">
        <v>578</v>
      </c>
      <c r="S5" s="3" t="s">
        <v>579</v>
      </c>
      <c r="T5" s="3" t="s">
        <v>185</v>
      </c>
      <c r="U5" s="3" t="s">
        <v>185</v>
      </c>
      <c r="V5" s="3" t="s">
        <v>580</v>
      </c>
      <c r="W5" s="3" t="s">
        <v>577</v>
      </c>
      <c r="X5" s="3" t="s">
        <v>581</v>
      </c>
      <c r="Y5" s="3" t="s">
        <v>579</v>
      </c>
      <c r="Z5" s="3" t="s">
        <v>185</v>
      </c>
      <c r="AA5" s="3" t="s">
        <v>185</v>
      </c>
      <c r="AB5" s="3" t="s">
        <v>580</v>
      </c>
      <c r="AC5" s="3" t="s">
        <v>577</v>
      </c>
      <c r="AD5" s="3" t="s">
        <v>581</v>
      </c>
      <c r="AE5" s="3" t="s">
        <v>149</v>
      </c>
      <c r="AF5" s="3" t="s">
        <v>144</v>
      </c>
      <c r="AG5" s="3" t="s">
        <v>582</v>
      </c>
      <c r="AH5" s="3">
        <v>2009</v>
      </c>
      <c r="AI5" s="3" t="s">
        <v>583</v>
      </c>
      <c r="AJ5" s="3" t="s">
        <v>173</v>
      </c>
      <c r="AK5" s="3">
        <v>1122</v>
      </c>
      <c r="AL5" s="3">
        <v>1800</v>
      </c>
      <c r="AM5" s="3">
        <v>62.33</v>
      </c>
      <c r="BF5" s="3" t="s">
        <v>151</v>
      </c>
      <c r="BG5" s="3" t="s">
        <v>144</v>
      </c>
      <c r="BH5" s="3" t="s">
        <v>584</v>
      </c>
      <c r="BI5" s="3">
        <v>2011</v>
      </c>
      <c r="BJ5" s="3" t="s">
        <v>585</v>
      </c>
      <c r="BK5" s="3" t="s">
        <v>173</v>
      </c>
      <c r="BL5" s="3">
        <v>1550</v>
      </c>
      <c r="BM5" s="3">
        <v>2400</v>
      </c>
      <c r="BN5" s="3">
        <v>64.58</v>
      </c>
      <c r="BO5" s="3" t="s">
        <v>153</v>
      </c>
      <c r="BP5" s="3" t="s">
        <v>144</v>
      </c>
      <c r="BQ5" s="3" t="s">
        <v>582</v>
      </c>
      <c r="BR5" s="3">
        <v>2013</v>
      </c>
      <c r="BS5" s="3" t="s">
        <v>205</v>
      </c>
      <c r="BT5" s="3" t="s">
        <v>173</v>
      </c>
      <c r="BU5" s="3">
        <v>800</v>
      </c>
      <c r="BV5" s="3">
        <v>1100</v>
      </c>
      <c r="BW5" s="3">
        <v>72.73</v>
      </c>
      <c r="EB5" s="3" t="s">
        <v>179</v>
      </c>
      <c r="EC5" s="3" t="s">
        <v>221</v>
      </c>
      <c r="ED5" s="3" t="s">
        <v>221</v>
      </c>
      <c r="EE5" s="3" t="s">
        <v>182</v>
      </c>
      <c r="EF5" s="3" t="s">
        <v>586</v>
      </c>
      <c r="FH5" s="4">
        <v>12.4667</v>
      </c>
      <c r="FI5" s="4">
        <v>32.2917</v>
      </c>
      <c r="FJ5" s="4">
        <v>14.5455</v>
      </c>
      <c r="FK5" s="4">
        <v>0</v>
      </c>
      <c r="FL5" s="4"/>
      <c r="FM5" s="4">
        <v>59.3039</v>
      </c>
    </row>
    <row r="6" spans="1:169" s="3" customFormat="1" ht="15">
      <c r="A6" s="5">
        <v>5</v>
      </c>
      <c r="B6" s="3" t="s">
        <v>954</v>
      </c>
      <c r="C6" s="3" t="s">
        <v>587</v>
      </c>
      <c r="D6" s="3" t="s">
        <v>588</v>
      </c>
      <c r="E6" s="3" t="s">
        <v>589</v>
      </c>
      <c r="F6" s="3" t="s">
        <v>590</v>
      </c>
      <c r="G6" s="3" t="s">
        <v>142</v>
      </c>
      <c r="H6" s="3" t="s">
        <v>155</v>
      </c>
      <c r="I6" s="3" t="s">
        <v>144</v>
      </c>
      <c r="J6" s="3" t="s">
        <v>144</v>
      </c>
      <c r="K6" s="3" t="s">
        <v>179</v>
      </c>
      <c r="L6" s="3" t="s">
        <v>146</v>
      </c>
      <c r="M6" s="3" t="s">
        <v>146</v>
      </c>
      <c r="N6" s="3" t="s">
        <v>146</v>
      </c>
      <c r="O6" s="3" t="s">
        <v>147</v>
      </c>
      <c r="P6" s="3" t="s">
        <v>147</v>
      </c>
      <c r="Q6" s="3" t="s">
        <v>591</v>
      </c>
      <c r="R6" s="3" t="s">
        <v>592</v>
      </c>
      <c r="S6" s="3" t="s">
        <v>593</v>
      </c>
      <c r="T6" s="3" t="s">
        <v>594</v>
      </c>
      <c r="U6" s="3" t="s">
        <v>190</v>
      </c>
      <c r="V6" s="3" t="s">
        <v>595</v>
      </c>
      <c r="W6" s="3" t="s">
        <v>596</v>
      </c>
      <c r="X6" s="3" t="s">
        <v>597</v>
      </c>
      <c r="Y6" s="3" t="s">
        <v>593</v>
      </c>
      <c r="Z6" s="3" t="s">
        <v>594</v>
      </c>
      <c r="AA6" s="3" t="s">
        <v>190</v>
      </c>
      <c r="AB6" s="3" t="s">
        <v>595</v>
      </c>
      <c r="AC6" s="3" t="s">
        <v>596</v>
      </c>
      <c r="AD6" s="3" t="s">
        <v>597</v>
      </c>
      <c r="AE6" s="3" t="s">
        <v>149</v>
      </c>
      <c r="AF6" s="3" t="s">
        <v>144</v>
      </c>
      <c r="AG6" s="3" t="s">
        <v>598</v>
      </c>
      <c r="AH6" s="3">
        <v>2010</v>
      </c>
      <c r="AI6" s="3" t="s">
        <v>599</v>
      </c>
      <c r="AJ6" s="3" t="s">
        <v>154</v>
      </c>
      <c r="AK6" s="3">
        <v>1440</v>
      </c>
      <c r="AL6" s="3">
        <v>2400</v>
      </c>
      <c r="AM6" s="3">
        <v>60</v>
      </c>
      <c r="BF6" s="3" t="s">
        <v>151</v>
      </c>
      <c r="BG6" s="3" t="s">
        <v>144</v>
      </c>
      <c r="BH6" s="3" t="s">
        <v>600</v>
      </c>
      <c r="BI6" s="3">
        <v>2013</v>
      </c>
      <c r="BJ6" s="3" t="s">
        <v>152</v>
      </c>
      <c r="BK6" s="3" t="s">
        <v>154</v>
      </c>
      <c r="BL6" s="3">
        <v>1023</v>
      </c>
      <c r="BM6" s="3">
        <v>1600</v>
      </c>
      <c r="BN6" s="3">
        <v>63.94</v>
      </c>
      <c r="BO6" s="3" t="s">
        <v>153</v>
      </c>
      <c r="BP6" s="3" t="s">
        <v>144</v>
      </c>
      <c r="BQ6" s="3" t="s">
        <v>600</v>
      </c>
      <c r="BR6" s="3">
        <v>2011</v>
      </c>
      <c r="BS6" s="3" t="s">
        <v>601</v>
      </c>
      <c r="BT6" s="3" t="s">
        <v>602</v>
      </c>
      <c r="BU6" s="3">
        <v>908</v>
      </c>
      <c r="BV6" s="3">
        <v>1200</v>
      </c>
      <c r="BW6" s="3">
        <v>75.67</v>
      </c>
      <c r="EB6" s="3" t="s">
        <v>179</v>
      </c>
      <c r="EC6" s="3" t="s">
        <v>229</v>
      </c>
      <c r="ED6" s="3" t="s">
        <v>594</v>
      </c>
      <c r="EE6" s="3" t="s">
        <v>215</v>
      </c>
      <c r="EF6" s="3" t="s">
        <v>603</v>
      </c>
      <c r="FH6" s="4">
        <v>12</v>
      </c>
      <c r="FI6" s="4">
        <v>31.9688</v>
      </c>
      <c r="FJ6" s="4">
        <v>15.1333</v>
      </c>
      <c r="FK6" s="4">
        <v>0</v>
      </c>
      <c r="FL6" s="4"/>
      <c r="FM6" s="4">
        <v>59.1021</v>
      </c>
    </row>
    <row r="7" spans="1:169" s="3" customFormat="1" ht="15">
      <c r="A7" s="5">
        <v>6</v>
      </c>
      <c r="B7" s="3" t="s">
        <v>955</v>
      </c>
      <c r="C7" s="3" t="s">
        <v>604</v>
      </c>
      <c r="D7" s="3" t="s">
        <v>605</v>
      </c>
      <c r="E7" s="3" t="s">
        <v>606</v>
      </c>
      <c r="F7" s="3" t="s">
        <v>607</v>
      </c>
      <c r="G7" s="3" t="s">
        <v>142</v>
      </c>
      <c r="H7" s="3" t="s">
        <v>155</v>
      </c>
      <c r="I7" s="3" t="s">
        <v>144</v>
      </c>
      <c r="J7" s="3" t="s">
        <v>144</v>
      </c>
      <c r="K7" s="3" t="s">
        <v>179</v>
      </c>
      <c r="L7" s="3" t="s">
        <v>146</v>
      </c>
      <c r="M7" s="3" t="s">
        <v>146</v>
      </c>
      <c r="N7" s="3" t="s">
        <v>146</v>
      </c>
      <c r="O7" s="3" t="s">
        <v>147</v>
      </c>
      <c r="P7" s="3" t="s">
        <v>147</v>
      </c>
      <c r="Q7" s="3" t="s">
        <v>608</v>
      </c>
      <c r="R7" s="3" t="s">
        <v>609</v>
      </c>
      <c r="S7" s="3" t="s">
        <v>610</v>
      </c>
      <c r="T7" s="3" t="s">
        <v>397</v>
      </c>
      <c r="U7" s="3" t="s">
        <v>185</v>
      </c>
      <c r="V7" s="3" t="s">
        <v>398</v>
      </c>
      <c r="W7" s="3" t="s">
        <v>611</v>
      </c>
      <c r="X7" s="3" t="s">
        <v>612</v>
      </c>
      <c r="Y7" s="3" t="s">
        <v>610</v>
      </c>
      <c r="Z7" s="3" t="s">
        <v>397</v>
      </c>
      <c r="AA7" s="3" t="s">
        <v>185</v>
      </c>
      <c r="AB7" s="3" t="s">
        <v>398</v>
      </c>
      <c r="AC7" s="3" t="s">
        <v>611</v>
      </c>
      <c r="AD7" s="3" t="s">
        <v>612</v>
      </c>
      <c r="AE7" s="3" t="s">
        <v>149</v>
      </c>
      <c r="AF7" s="3" t="s">
        <v>144</v>
      </c>
      <c r="AG7" s="3" t="s">
        <v>613</v>
      </c>
      <c r="AH7" s="3">
        <v>2009</v>
      </c>
      <c r="AI7" s="3" t="s">
        <v>614</v>
      </c>
      <c r="AJ7" s="3" t="s">
        <v>196</v>
      </c>
      <c r="AK7" s="3">
        <v>1608</v>
      </c>
      <c r="AL7" s="3">
        <v>2400</v>
      </c>
      <c r="AM7" s="3">
        <v>67</v>
      </c>
      <c r="BF7" s="3" t="s">
        <v>151</v>
      </c>
      <c r="BG7" s="3" t="s">
        <v>144</v>
      </c>
      <c r="BH7" s="3" t="s">
        <v>615</v>
      </c>
      <c r="BI7" s="3">
        <v>2012</v>
      </c>
      <c r="BJ7" s="3" t="s">
        <v>152</v>
      </c>
      <c r="BK7" s="3" t="s">
        <v>196</v>
      </c>
      <c r="BL7" s="3">
        <v>501</v>
      </c>
      <c r="BM7" s="3">
        <v>800</v>
      </c>
      <c r="BN7" s="3">
        <v>62.62</v>
      </c>
      <c r="BO7" s="3" t="s">
        <v>153</v>
      </c>
      <c r="BP7" s="3" t="s">
        <v>144</v>
      </c>
      <c r="BQ7" s="3" t="s">
        <v>616</v>
      </c>
      <c r="BR7" s="3">
        <v>2010</v>
      </c>
      <c r="BS7" s="3" t="s">
        <v>617</v>
      </c>
      <c r="BT7" s="3" t="s">
        <v>196</v>
      </c>
      <c r="BU7" s="3">
        <v>775</v>
      </c>
      <c r="BV7" s="3">
        <v>1100</v>
      </c>
      <c r="BW7" s="3">
        <v>70.45</v>
      </c>
      <c r="EB7" s="3" t="s">
        <v>179</v>
      </c>
      <c r="EC7" s="3" t="s">
        <v>221</v>
      </c>
      <c r="ED7" s="3" t="s">
        <v>618</v>
      </c>
      <c r="EE7" s="3" t="s">
        <v>619</v>
      </c>
      <c r="EF7" s="3" t="s">
        <v>620</v>
      </c>
      <c r="FH7" s="4">
        <v>13.4</v>
      </c>
      <c r="FI7" s="4">
        <v>31.3125</v>
      </c>
      <c r="FJ7" s="4">
        <v>14.0909</v>
      </c>
      <c r="FK7" s="4">
        <v>0</v>
      </c>
      <c r="FL7" s="4"/>
      <c r="FM7" s="4">
        <v>58.803399999999996</v>
      </c>
    </row>
    <row r="8" spans="1:169" s="3" customFormat="1" ht="15">
      <c r="A8" s="5">
        <v>7</v>
      </c>
      <c r="B8" s="3" t="s">
        <v>956</v>
      </c>
      <c r="C8" s="3" t="s">
        <v>188</v>
      </c>
      <c r="D8" s="3" t="s">
        <v>621</v>
      </c>
      <c r="E8" s="3" t="s">
        <v>622</v>
      </c>
      <c r="F8" s="3" t="s">
        <v>623</v>
      </c>
      <c r="G8" s="3" t="s">
        <v>142</v>
      </c>
      <c r="H8" s="3" t="s">
        <v>155</v>
      </c>
      <c r="I8" s="3" t="s">
        <v>144</v>
      </c>
      <c r="J8" s="3" t="s">
        <v>144</v>
      </c>
      <c r="K8" s="3" t="s">
        <v>179</v>
      </c>
      <c r="L8" s="3" t="s">
        <v>146</v>
      </c>
      <c r="M8" s="3" t="s">
        <v>146</v>
      </c>
      <c r="N8" s="3" t="s">
        <v>146</v>
      </c>
      <c r="O8" s="3" t="s">
        <v>147</v>
      </c>
      <c r="P8" s="3" t="s">
        <v>147</v>
      </c>
      <c r="Q8" s="3" t="s">
        <v>624</v>
      </c>
      <c r="R8" s="3" t="s">
        <v>625</v>
      </c>
      <c r="S8" s="3" t="s">
        <v>626</v>
      </c>
      <c r="T8" s="3" t="s">
        <v>219</v>
      </c>
      <c r="U8" s="3" t="s">
        <v>185</v>
      </c>
      <c r="V8" s="3" t="s">
        <v>627</v>
      </c>
      <c r="W8" s="3" t="s">
        <v>624</v>
      </c>
      <c r="X8" s="3" t="s">
        <v>628</v>
      </c>
      <c r="Y8" s="3" t="s">
        <v>626</v>
      </c>
      <c r="Z8" s="3" t="s">
        <v>219</v>
      </c>
      <c r="AA8" s="3" t="s">
        <v>185</v>
      </c>
      <c r="AB8" s="3" t="s">
        <v>627</v>
      </c>
      <c r="AC8" s="3" t="s">
        <v>624</v>
      </c>
      <c r="AD8" s="3" t="s">
        <v>628</v>
      </c>
      <c r="AE8" s="3" t="s">
        <v>149</v>
      </c>
      <c r="AF8" s="3" t="s">
        <v>144</v>
      </c>
      <c r="AG8" s="3" t="s">
        <v>629</v>
      </c>
      <c r="AH8" s="3">
        <v>2006</v>
      </c>
      <c r="AI8" s="3" t="s">
        <v>630</v>
      </c>
      <c r="AJ8" s="3" t="s">
        <v>631</v>
      </c>
      <c r="AK8" s="3">
        <v>1614</v>
      </c>
      <c r="AL8" s="3">
        <v>2400</v>
      </c>
      <c r="AM8" s="3">
        <v>67.25</v>
      </c>
      <c r="BF8" s="3" t="s">
        <v>151</v>
      </c>
      <c r="BG8" s="3" t="s">
        <v>144</v>
      </c>
      <c r="BH8" s="3" t="s">
        <v>629</v>
      </c>
      <c r="BI8" s="3">
        <v>2011</v>
      </c>
      <c r="BJ8" s="3" t="s">
        <v>152</v>
      </c>
      <c r="BK8" s="3" t="s">
        <v>631</v>
      </c>
      <c r="BL8" s="3">
        <v>506</v>
      </c>
      <c r="BM8" s="3">
        <v>800</v>
      </c>
      <c r="BN8" s="3">
        <v>63.25</v>
      </c>
      <c r="BO8" s="3" t="s">
        <v>153</v>
      </c>
      <c r="BP8" s="3" t="s">
        <v>144</v>
      </c>
      <c r="BQ8" s="3" t="s">
        <v>629</v>
      </c>
      <c r="BR8" s="3">
        <v>2008</v>
      </c>
      <c r="BS8" s="3" t="s">
        <v>632</v>
      </c>
      <c r="BT8" s="3" t="s">
        <v>631</v>
      </c>
      <c r="BU8" s="3">
        <v>748</v>
      </c>
      <c r="BV8" s="3">
        <v>1100</v>
      </c>
      <c r="BW8" s="3">
        <v>68</v>
      </c>
      <c r="EB8" s="3" t="s">
        <v>179</v>
      </c>
      <c r="EC8" s="3" t="s">
        <v>633</v>
      </c>
      <c r="ED8" s="3" t="s">
        <v>219</v>
      </c>
      <c r="EE8" s="3" t="s">
        <v>634</v>
      </c>
      <c r="EF8" s="3" t="s">
        <v>635</v>
      </c>
      <c r="FH8" s="4">
        <v>13.45</v>
      </c>
      <c r="FI8" s="4">
        <v>31.625</v>
      </c>
      <c r="FJ8" s="4">
        <v>13.6</v>
      </c>
      <c r="FK8" s="4">
        <v>0</v>
      </c>
      <c r="FL8" s="4"/>
      <c r="FM8" s="4">
        <v>58.675000000000004</v>
      </c>
    </row>
    <row r="9" spans="1:169" s="3" customFormat="1" ht="15">
      <c r="A9" s="5">
        <v>8</v>
      </c>
      <c r="B9" s="3" t="s">
        <v>957</v>
      </c>
      <c r="C9" s="3" t="s">
        <v>636</v>
      </c>
      <c r="D9" s="3" t="s">
        <v>637</v>
      </c>
      <c r="E9" s="3" t="s">
        <v>638</v>
      </c>
      <c r="F9" s="3" t="s">
        <v>639</v>
      </c>
      <c r="G9" s="3" t="s">
        <v>142</v>
      </c>
      <c r="H9" s="3" t="s">
        <v>155</v>
      </c>
      <c r="I9" s="3" t="s">
        <v>144</v>
      </c>
      <c r="J9" s="3" t="s">
        <v>144</v>
      </c>
      <c r="K9" s="3" t="s">
        <v>179</v>
      </c>
      <c r="L9" s="3" t="s">
        <v>146</v>
      </c>
      <c r="M9" s="3" t="s">
        <v>146</v>
      </c>
      <c r="N9" s="3" t="s">
        <v>146</v>
      </c>
      <c r="O9" s="3" t="s">
        <v>147</v>
      </c>
      <c r="P9" s="3" t="s">
        <v>147</v>
      </c>
      <c r="Q9" s="3" t="s">
        <v>640</v>
      </c>
      <c r="R9" s="3" t="s">
        <v>641</v>
      </c>
      <c r="S9" s="3" t="s">
        <v>642</v>
      </c>
      <c r="T9" s="3" t="s">
        <v>436</v>
      </c>
      <c r="U9" s="3" t="s">
        <v>437</v>
      </c>
      <c r="V9" s="3" t="s">
        <v>643</v>
      </c>
      <c r="W9" s="3" t="s">
        <v>640</v>
      </c>
      <c r="X9" s="3" t="s">
        <v>641</v>
      </c>
      <c r="Y9" s="3" t="s">
        <v>642</v>
      </c>
      <c r="Z9" s="3" t="s">
        <v>436</v>
      </c>
      <c r="AA9" s="3" t="s">
        <v>437</v>
      </c>
      <c r="AB9" s="3" t="s">
        <v>643</v>
      </c>
      <c r="AC9" s="3" t="s">
        <v>640</v>
      </c>
      <c r="AD9" s="3" t="s">
        <v>641</v>
      </c>
      <c r="AE9" s="3" t="s">
        <v>149</v>
      </c>
      <c r="AF9" s="3" t="s">
        <v>144</v>
      </c>
      <c r="AG9" s="3" t="s">
        <v>644</v>
      </c>
      <c r="AH9" s="3">
        <v>2010</v>
      </c>
      <c r="AI9" s="3" t="s">
        <v>230</v>
      </c>
      <c r="AJ9" s="3" t="s">
        <v>645</v>
      </c>
      <c r="AK9" s="3">
        <v>1677</v>
      </c>
      <c r="AL9" s="3">
        <v>2400</v>
      </c>
      <c r="AM9" s="3">
        <v>69.88</v>
      </c>
      <c r="BF9" s="3" t="s">
        <v>151</v>
      </c>
      <c r="BG9" s="3" t="s">
        <v>144</v>
      </c>
      <c r="BH9" s="3" t="s">
        <v>646</v>
      </c>
      <c r="BI9" s="3">
        <v>2013</v>
      </c>
      <c r="BJ9" s="3" t="s">
        <v>647</v>
      </c>
      <c r="BK9" s="3" t="s">
        <v>645</v>
      </c>
      <c r="BL9" s="3">
        <v>970</v>
      </c>
      <c r="BM9" s="3">
        <v>1600</v>
      </c>
      <c r="BN9" s="3">
        <v>60.62</v>
      </c>
      <c r="BO9" s="3" t="s">
        <v>153</v>
      </c>
      <c r="BP9" s="3" t="s">
        <v>144</v>
      </c>
      <c r="BQ9" s="3" t="s">
        <v>648</v>
      </c>
      <c r="BR9" s="3">
        <v>2011</v>
      </c>
      <c r="BS9" s="3" t="s">
        <v>649</v>
      </c>
      <c r="BT9" s="3" t="s">
        <v>645</v>
      </c>
      <c r="BU9" s="3">
        <v>785</v>
      </c>
      <c r="BV9" s="3">
        <v>1100</v>
      </c>
      <c r="BW9" s="3">
        <v>71.36</v>
      </c>
      <c r="EB9" s="3" t="s">
        <v>179</v>
      </c>
      <c r="EC9" s="3" t="s">
        <v>437</v>
      </c>
      <c r="ED9" s="3" t="s">
        <v>436</v>
      </c>
      <c r="EE9" s="3" t="s">
        <v>650</v>
      </c>
      <c r="EF9" s="3" t="s">
        <v>651</v>
      </c>
      <c r="FH9" s="4">
        <v>13.975</v>
      </c>
      <c r="FI9" s="4">
        <v>30.3125</v>
      </c>
      <c r="FJ9" s="4">
        <v>14.2727</v>
      </c>
      <c r="FK9" s="4">
        <v>0</v>
      </c>
      <c r="FL9" s="4"/>
      <c r="FM9" s="4">
        <v>58.5602</v>
      </c>
    </row>
    <row r="10" spans="1:169" s="3" customFormat="1" ht="15">
      <c r="A10" s="5">
        <v>9</v>
      </c>
      <c r="B10" s="3" t="s">
        <v>958</v>
      </c>
      <c r="C10" s="3" t="s">
        <v>652</v>
      </c>
      <c r="D10" s="3" t="s">
        <v>653</v>
      </c>
      <c r="E10" s="3" t="s">
        <v>514</v>
      </c>
      <c r="F10" s="3" t="s">
        <v>654</v>
      </c>
      <c r="G10" s="3" t="s">
        <v>142</v>
      </c>
      <c r="H10" s="3" t="s">
        <v>155</v>
      </c>
      <c r="I10" s="3" t="s">
        <v>144</v>
      </c>
      <c r="J10" s="3" t="s">
        <v>144</v>
      </c>
      <c r="K10" s="3" t="s">
        <v>179</v>
      </c>
      <c r="L10" s="3" t="s">
        <v>146</v>
      </c>
      <c r="M10" s="3" t="s">
        <v>146</v>
      </c>
      <c r="N10" s="3" t="s">
        <v>146</v>
      </c>
      <c r="O10" s="3" t="s">
        <v>147</v>
      </c>
      <c r="P10" s="3" t="s">
        <v>147</v>
      </c>
      <c r="Q10" s="3" t="s">
        <v>655</v>
      </c>
      <c r="R10" s="3" t="s">
        <v>395</v>
      </c>
      <c r="S10" s="3" t="s">
        <v>656</v>
      </c>
      <c r="T10" s="3" t="s">
        <v>657</v>
      </c>
      <c r="U10" s="3" t="s">
        <v>658</v>
      </c>
      <c r="V10" s="3" t="s">
        <v>659</v>
      </c>
      <c r="W10" s="3" t="s">
        <v>655</v>
      </c>
      <c r="X10" s="3" t="s">
        <v>660</v>
      </c>
      <c r="Y10" s="3" t="s">
        <v>656</v>
      </c>
      <c r="Z10" s="3" t="s">
        <v>657</v>
      </c>
      <c r="AA10" s="3" t="s">
        <v>658</v>
      </c>
      <c r="AB10" s="3" t="s">
        <v>659</v>
      </c>
      <c r="AC10" s="3" t="s">
        <v>655</v>
      </c>
      <c r="AD10" s="3" t="s">
        <v>660</v>
      </c>
      <c r="AE10" s="3" t="s">
        <v>149</v>
      </c>
      <c r="AF10" s="3" t="s">
        <v>144</v>
      </c>
      <c r="AG10" s="3" t="s">
        <v>661</v>
      </c>
      <c r="AH10" s="3">
        <v>2005</v>
      </c>
      <c r="AI10" s="3" t="s">
        <v>662</v>
      </c>
      <c r="AJ10" s="3" t="s">
        <v>192</v>
      </c>
      <c r="AK10" s="3">
        <v>1230</v>
      </c>
      <c r="AL10" s="3">
        <v>2050</v>
      </c>
      <c r="AM10" s="3">
        <v>60</v>
      </c>
      <c r="BF10" s="3" t="s">
        <v>151</v>
      </c>
      <c r="BG10" s="3" t="s">
        <v>144</v>
      </c>
      <c r="BH10" s="3" t="s">
        <v>663</v>
      </c>
      <c r="BI10" s="3">
        <v>2009</v>
      </c>
      <c r="BJ10" s="3" t="s">
        <v>152</v>
      </c>
      <c r="BK10" s="3" t="s">
        <v>196</v>
      </c>
      <c r="BL10" s="3">
        <v>495</v>
      </c>
      <c r="BM10" s="3">
        <v>800</v>
      </c>
      <c r="BN10" s="3">
        <v>61.88</v>
      </c>
      <c r="BO10" s="3" t="s">
        <v>153</v>
      </c>
      <c r="BP10" s="3" t="s">
        <v>144</v>
      </c>
      <c r="BQ10" s="3" t="s">
        <v>664</v>
      </c>
      <c r="BR10" s="3">
        <v>2013</v>
      </c>
      <c r="BS10" s="3" t="s">
        <v>665</v>
      </c>
      <c r="BT10" s="3" t="s">
        <v>197</v>
      </c>
      <c r="BU10" s="3">
        <v>928</v>
      </c>
      <c r="BV10" s="3">
        <v>1200</v>
      </c>
      <c r="BW10" s="3">
        <v>77.33</v>
      </c>
      <c r="EB10" s="3" t="s">
        <v>179</v>
      </c>
      <c r="EC10" s="3" t="s">
        <v>666</v>
      </c>
      <c r="ED10" s="3" t="s">
        <v>667</v>
      </c>
      <c r="EE10" s="3" t="s">
        <v>668</v>
      </c>
      <c r="EF10" s="3" t="s">
        <v>669</v>
      </c>
      <c r="FH10" s="4">
        <v>12</v>
      </c>
      <c r="FI10" s="4">
        <v>30.9375</v>
      </c>
      <c r="FJ10" s="4">
        <v>15.4667</v>
      </c>
      <c r="FK10" s="4">
        <v>0</v>
      </c>
      <c r="FL10" s="4"/>
      <c r="FM10" s="4">
        <v>58.4042</v>
      </c>
    </row>
    <row r="11" spans="1:169" s="3" customFormat="1" ht="15">
      <c r="A11" s="5">
        <v>10</v>
      </c>
      <c r="B11" s="3" t="s">
        <v>959</v>
      </c>
      <c r="C11" s="3" t="s">
        <v>670</v>
      </c>
      <c r="D11" s="3" t="s">
        <v>671</v>
      </c>
      <c r="E11" s="3" t="s">
        <v>672</v>
      </c>
      <c r="F11" s="3" t="s">
        <v>673</v>
      </c>
      <c r="G11" s="3" t="s">
        <v>142</v>
      </c>
      <c r="H11" s="3" t="s">
        <v>143</v>
      </c>
      <c r="I11" s="3" t="s">
        <v>144</v>
      </c>
      <c r="J11" s="3" t="s">
        <v>144</v>
      </c>
      <c r="K11" s="3" t="s">
        <v>179</v>
      </c>
      <c r="L11" s="3" t="s">
        <v>146</v>
      </c>
      <c r="M11" s="3" t="s">
        <v>146</v>
      </c>
      <c r="N11" s="3" t="s">
        <v>146</v>
      </c>
      <c r="O11" s="3" t="s">
        <v>147</v>
      </c>
      <c r="P11" s="3" t="s">
        <v>147</v>
      </c>
      <c r="Q11" s="3" t="s">
        <v>674</v>
      </c>
      <c r="R11" s="3" t="s">
        <v>675</v>
      </c>
      <c r="S11" s="3" t="s">
        <v>676</v>
      </c>
      <c r="T11" s="3" t="s">
        <v>677</v>
      </c>
      <c r="U11" s="3" t="s">
        <v>658</v>
      </c>
      <c r="V11" s="3" t="s">
        <v>678</v>
      </c>
      <c r="W11" s="3" t="s">
        <v>674</v>
      </c>
      <c r="X11" s="3" t="s">
        <v>679</v>
      </c>
      <c r="Y11" s="3" t="s">
        <v>676</v>
      </c>
      <c r="Z11" s="3" t="s">
        <v>677</v>
      </c>
      <c r="AA11" s="3" t="s">
        <v>658</v>
      </c>
      <c r="AB11" s="3" t="s">
        <v>678</v>
      </c>
      <c r="AC11" s="3" t="s">
        <v>674</v>
      </c>
      <c r="AD11" s="3" t="s">
        <v>679</v>
      </c>
      <c r="AE11" s="3" t="s">
        <v>149</v>
      </c>
      <c r="AF11" s="3" t="s">
        <v>144</v>
      </c>
      <c r="AG11" s="3" t="s">
        <v>680</v>
      </c>
      <c r="AH11" s="3">
        <v>1998</v>
      </c>
      <c r="AI11" s="3" t="s">
        <v>681</v>
      </c>
      <c r="AJ11" s="3" t="s">
        <v>181</v>
      </c>
      <c r="AK11" s="3">
        <v>1298</v>
      </c>
      <c r="AL11" s="3">
        <v>2400</v>
      </c>
      <c r="AM11" s="3">
        <v>54.08</v>
      </c>
      <c r="BF11" s="3" t="s">
        <v>151</v>
      </c>
      <c r="BG11" s="3" t="s">
        <v>144</v>
      </c>
      <c r="BH11" s="3" t="s">
        <v>682</v>
      </c>
      <c r="BI11" s="3">
        <v>2011</v>
      </c>
      <c r="BJ11" s="3" t="s">
        <v>683</v>
      </c>
      <c r="BK11" s="3" t="s">
        <v>684</v>
      </c>
      <c r="BL11" s="3">
        <v>705</v>
      </c>
      <c r="BM11" s="3">
        <v>1000</v>
      </c>
      <c r="BN11" s="3">
        <v>70.5</v>
      </c>
      <c r="BO11" s="3" t="s">
        <v>153</v>
      </c>
      <c r="BP11" s="3" t="s">
        <v>144</v>
      </c>
      <c r="BQ11" s="3" t="s">
        <v>685</v>
      </c>
      <c r="BR11" s="3">
        <v>2005</v>
      </c>
      <c r="BS11" s="3" t="s">
        <v>686</v>
      </c>
      <c r="BT11" s="3" t="s">
        <v>181</v>
      </c>
      <c r="BU11" s="3">
        <v>732</v>
      </c>
      <c r="BV11" s="3">
        <v>1200</v>
      </c>
      <c r="BW11" s="3">
        <v>61</v>
      </c>
      <c r="EB11" s="3" t="s">
        <v>179</v>
      </c>
      <c r="EC11" s="3" t="s">
        <v>438</v>
      </c>
      <c r="ED11" s="3" t="s">
        <v>687</v>
      </c>
      <c r="EE11" s="3" t="s">
        <v>182</v>
      </c>
      <c r="EF11" s="3" t="s">
        <v>688</v>
      </c>
      <c r="FH11" s="4">
        <v>10.8167</v>
      </c>
      <c r="FI11" s="4">
        <v>35.25</v>
      </c>
      <c r="FJ11" s="4">
        <v>12.2</v>
      </c>
      <c r="FK11" s="4">
        <v>0</v>
      </c>
      <c r="FL11" s="4"/>
      <c r="FM11" s="4">
        <v>58.2667</v>
      </c>
    </row>
    <row r="12" spans="1:169" s="3" customFormat="1" ht="15">
      <c r="A12" s="5">
        <v>11</v>
      </c>
      <c r="B12" s="3" t="s">
        <v>960</v>
      </c>
      <c r="C12" s="3" t="s">
        <v>848</v>
      </c>
      <c r="D12" s="3" t="s">
        <v>575</v>
      </c>
      <c r="E12" s="3" t="s">
        <v>849</v>
      </c>
      <c r="F12" s="3" t="s">
        <v>850</v>
      </c>
      <c r="G12" s="3" t="s">
        <v>142</v>
      </c>
      <c r="H12" s="3" t="s">
        <v>155</v>
      </c>
      <c r="I12" s="3" t="s">
        <v>144</v>
      </c>
      <c r="J12" s="3" t="s">
        <v>144</v>
      </c>
      <c r="K12" s="3" t="s">
        <v>179</v>
      </c>
      <c r="L12" s="3" t="s">
        <v>146</v>
      </c>
      <c r="M12" s="3" t="s">
        <v>146</v>
      </c>
      <c r="N12" s="3" t="s">
        <v>146</v>
      </c>
      <c r="O12" s="3" t="s">
        <v>147</v>
      </c>
      <c r="P12" s="3" t="s">
        <v>147</v>
      </c>
      <c r="Q12" s="3" t="s">
        <v>851</v>
      </c>
      <c r="R12" s="3" t="s">
        <v>852</v>
      </c>
      <c r="S12" s="3" t="s">
        <v>853</v>
      </c>
      <c r="T12" s="3" t="s">
        <v>854</v>
      </c>
      <c r="U12" s="3" t="s">
        <v>437</v>
      </c>
      <c r="V12" s="3" t="s">
        <v>855</v>
      </c>
      <c r="W12" s="3" t="s">
        <v>856</v>
      </c>
      <c r="X12" s="3" t="s">
        <v>857</v>
      </c>
      <c r="Y12" s="3" t="s">
        <v>853</v>
      </c>
      <c r="Z12" s="3" t="s">
        <v>854</v>
      </c>
      <c r="AA12" s="3" t="s">
        <v>437</v>
      </c>
      <c r="AB12" s="3" t="s">
        <v>855</v>
      </c>
      <c r="AC12" s="3" t="s">
        <v>856</v>
      </c>
      <c r="AD12" s="3" t="s">
        <v>857</v>
      </c>
      <c r="AE12" s="3" t="s">
        <v>149</v>
      </c>
      <c r="AF12" s="3" t="s">
        <v>144</v>
      </c>
      <c r="AG12" s="3" t="s">
        <v>858</v>
      </c>
      <c r="AH12" s="3">
        <v>2009</v>
      </c>
      <c r="AI12" s="3" t="s">
        <v>859</v>
      </c>
      <c r="AJ12" s="3" t="s">
        <v>228</v>
      </c>
      <c r="AK12" s="3">
        <v>1646</v>
      </c>
      <c r="AL12" s="3">
        <v>2400</v>
      </c>
      <c r="AM12" s="3">
        <v>68.58</v>
      </c>
      <c r="BF12" s="3" t="s">
        <v>151</v>
      </c>
      <c r="BG12" s="3" t="s">
        <v>144</v>
      </c>
      <c r="BH12" s="3" t="s">
        <v>858</v>
      </c>
      <c r="BI12" s="3">
        <v>2013</v>
      </c>
      <c r="BJ12" s="3" t="s">
        <v>152</v>
      </c>
      <c r="BK12" s="3" t="s">
        <v>228</v>
      </c>
      <c r="BL12" s="3">
        <v>973</v>
      </c>
      <c r="BM12" s="3">
        <v>1600</v>
      </c>
      <c r="BN12" s="3">
        <v>60.81</v>
      </c>
      <c r="BO12" s="3" t="s">
        <v>153</v>
      </c>
      <c r="BP12" s="3" t="s">
        <v>144</v>
      </c>
      <c r="BQ12" s="3" t="s">
        <v>858</v>
      </c>
      <c r="BR12" s="3">
        <v>2011</v>
      </c>
      <c r="BS12" s="3" t="s">
        <v>860</v>
      </c>
      <c r="BT12" s="3" t="s">
        <v>228</v>
      </c>
      <c r="BU12" s="3">
        <v>767</v>
      </c>
      <c r="BV12" s="3">
        <v>1100</v>
      </c>
      <c r="BW12" s="3">
        <v>69.73</v>
      </c>
      <c r="EB12" s="3" t="s">
        <v>179</v>
      </c>
      <c r="EC12" s="3" t="s">
        <v>861</v>
      </c>
      <c r="ED12" s="3" t="s">
        <v>438</v>
      </c>
      <c r="EE12" s="3" t="s">
        <v>182</v>
      </c>
      <c r="EF12" s="3" t="s">
        <v>862</v>
      </c>
      <c r="FH12" s="4">
        <v>13.7167</v>
      </c>
      <c r="FI12" s="4">
        <v>30.4063</v>
      </c>
      <c r="FJ12" s="4">
        <v>13.9455</v>
      </c>
      <c r="FK12" s="4">
        <v>0</v>
      </c>
      <c r="FL12" s="4"/>
      <c r="FM12" s="4">
        <v>58.0685</v>
      </c>
    </row>
    <row r="13" spans="1:169" s="3" customFormat="1" ht="15">
      <c r="A13" s="5">
        <v>12</v>
      </c>
      <c r="B13" s="3" t="s">
        <v>961</v>
      </c>
      <c r="C13" s="3" t="s">
        <v>160</v>
      </c>
      <c r="D13" s="3" t="s">
        <v>863</v>
      </c>
      <c r="E13" s="3" t="s">
        <v>864</v>
      </c>
      <c r="F13" s="3" t="s">
        <v>865</v>
      </c>
      <c r="G13" s="3" t="s">
        <v>142</v>
      </c>
      <c r="H13" s="3" t="s">
        <v>143</v>
      </c>
      <c r="I13" s="3" t="s">
        <v>144</v>
      </c>
      <c r="J13" s="3" t="s">
        <v>144</v>
      </c>
      <c r="K13" s="3" t="s">
        <v>179</v>
      </c>
      <c r="L13" s="3" t="s">
        <v>146</v>
      </c>
      <c r="M13" s="3" t="s">
        <v>146</v>
      </c>
      <c r="N13" s="3" t="s">
        <v>146</v>
      </c>
      <c r="O13" s="3" t="s">
        <v>147</v>
      </c>
      <c r="P13" s="3" t="s">
        <v>147</v>
      </c>
      <c r="Q13" s="3" t="s">
        <v>866</v>
      </c>
      <c r="R13" s="3" t="s">
        <v>867</v>
      </c>
      <c r="S13" s="3" t="s">
        <v>868</v>
      </c>
      <c r="T13" s="3" t="s">
        <v>185</v>
      </c>
      <c r="U13" s="3" t="s">
        <v>185</v>
      </c>
      <c r="V13" s="3" t="s">
        <v>869</v>
      </c>
      <c r="W13" s="3" t="s">
        <v>870</v>
      </c>
      <c r="X13" s="3" t="s">
        <v>871</v>
      </c>
      <c r="Y13" s="3" t="s">
        <v>868</v>
      </c>
      <c r="Z13" s="3" t="s">
        <v>185</v>
      </c>
      <c r="AA13" s="3" t="s">
        <v>185</v>
      </c>
      <c r="AB13" s="3" t="s">
        <v>869</v>
      </c>
      <c r="AC13" s="3" t="s">
        <v>870</v>
      </c>
      <c r="AD13" s="3" t="s">
        <v>871</v>
      </c>
      <c r="AE13" s="3" t="s">
        <v>149</v>
      </c>
      <c r="AF13" s="3" t="s">
        <v>144</v>
      </c>
      <c r="AG13" s="3" t="s">
        <v>872</v>
      </c>
      <c r="AH13" s="3">
        <v>2009</v>
      </c>
      <c r="AI13" s="3" t="s">
        <v>873</v>
      </c>
      <c r="AJ13" s="3" t="s">
        <v>874</v>
      </c>
      <c r="AK13" s="3">
        <v>1648</v>
      </c>
      <c r="AL13" s="3">
        <v>2400</v>
      </c>
      <c r="AM13" s="3">
        <v>68.67</v>
      </c>
      <c r="BF13" s="3" t="s">
        <v>151</v>
      </c>
      <c r="BG13" s="3" t="s">
        <v>144</v>
      </c>
      <c r="BH13" s="3" t="s">
        <v>875</v>
      </c>
      <c r="BI13" s="3">
        <v>2012</v>
      </c>
      <c r="BJ13" s="3" t="s">
        <v>152</v>
      </c>
      <c r="BK13" s="3" t="s">
        <v>874</v>
      </c>
      <c r="BL13" s="3">
        <v>480</v>
      </c>
      <c r="BM13" s="3">
        <v>800</v>
      </c>
      <c r="BN13" s="3">
        <v>60</v>
      </c>
      <c r="BO13" s="3" t="s">
        <v>153</v>
      </c>
      <c r="BP13" s="3" t="s">
        <v>144</v>
      </c>
      <c r="BQ13" s="3" t="s">
        <v>876</v>
      </c>
      <c r="BR13" s="3">
        <v>2010</v>
      </c>
      <c r="BS13" s="3" t="s">
        <v>877</v>
      </c>
      <c r="BT13" s="3" t="s">
        <v>874</v>
      </c>
      <c r="BU13" s="3">
        <v>774</v>
      </c>
      <c r="BV13" s="3">
        <v>1100</v>
      </c>
      <c r="BW13" s="3">
        <v>70.36</v>
      </c>
      <c r="EB13" s="3" t="s">
        <v>179</v>
      </c>
      <c r="EC13" s="3" t="s">
        <v>185</v>
      </c>
      <c r="ED13" s="3" t="s">
        <v>878</v>
      </c>
      <c r="EE13" s="3" t="s">
        <v>215</v>
      </c>
      <c r="EF13" s="3" t="s">
        <v>879</v>
      </c>
      <c r="FH13" s="4">
        <v>13.7333</v>
      </c>
      <c r="FI13" s="4">
        <v>30</v>
      </c>
      <c r="FJ13" s="4">
        <v>14.0727</v>
      </c>
      <c r="FK13" s="4">
        <v>0</v>
      </c>
      <c r="FL13" s="4"/>
      <c r="FM13" s="4">
        <v>57.806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3"/>
  <sheetViews>
    <sheetView zoomScalePageLayoutView="0" workbookViewId="0" topLeftCell="A1">
      <selection activeCell="D15" sqref="D15"/>
    </sheetView>
  </sheetViews>
  <sheetFormatPr defaultColWidth="9.140625" defaultRowHeight="25.5" customHeight="1"/>
  <cols>
    <col min="1" max="1" width="11.7109375" style="1" bestFit="1" customWidth="1"/>
    <col min="2" max="2" width="11.28125" style="1" bestFit="1" customWidth="1"/>
    <col min="3" max="3" width="6.57421875" style="1" bestFit="1" customWidth="1"/>
    <col min="4" max="4" width="19.7109375" style="1" bestFit="1" customWidth="1"/>
    <col min="5" max="5" width="17.57421875" style="1" bestFit="1" customWidth="1"/>
    <col min="6" max="6" width="19.8515625" style="1" bestFit="1" customWidth="1"/>
    <col min="7" max="7" width="17.57421875" style="1" bestFit="1" customWidth="1"/>
    <col min="8" max="8" width="11.421875" style="1" bestFit="1" customWidth="1"/>
    <col min="9" max="9" width="7.7109375" style="1" bestFit="1" customWidth="1"/>
    <col min="10" max="10" width="13.421875" style="1" bestFit="1" customWidth="1"/>
    <col min="11" max="11" width="15.57421875" style="1" bestFit="1" customWidth="1"/>
    <col min="12" max="12" width="12.00390625" style="1" bestFit="1" customWidth="1"/>
    <col min="13" max="13" width="14.7109375" style="1" bestFit="1" customWidth="1"/>
    <col min="14" max="14" width="14.28125" style="1" bestFit="1" customWidth="1"/>
    <col min="15" max="15" width="16.8515625" style="1" bestFit="1" customWidth="1"/>
    <col min="16" max="16" width="15.8515625" style="1" bestFit="1" customWidth="1"/>
    <col min="17" max="17" width="13.28125" style="1" bestFit="1" customWidth="1"/>
    <col min="18" max="18" width="13.140625" style="1" bestFit="1" customWidth="1"/>
    <col min="19" max="19" width="11.00390625" style="1" bestFit="1" customWidth="1"/>
    <col min="20" max="20" width="28.8515625" style="1" bestFit="1" customWidth="1"/>
    <col min="21" max="21" width="82.28125" style="1" bestFit="1" customWidth="1"/>
    <col min="22" max="22" width="15.00390625" style="1" bestFit="1" customWidth="1"/>
    <col min="23" max="23" width="12.57421875" style="1" bestFit="1" customWidth="1"/>
    <col min="24" max="24" width="10.57421875" style="1" bestFit="1" customWidth="1"/>
    <col min="25" max="25" width="12.7109375" style="1" bestFit="1" customWidth="1"/>
    <col min="26" max="26" width="32.8515625" style="1" bestFit="1" customWidth="1"/>
    <col min="27" max="27" width="82.28125" style="1" bestFit="1" customWidth="1"/>
    <col min="28" max="28" width="15.00390625" style="1" bestFit="1" customWidth="1"/>
    <col min="29" max="29" width="12.57421875" style="1" bestFit="1" customWidth="1"/>
    <col min="30" max="30" width="10.57421875" style="1" bestFit="1" customWidth="1"/>
    <col min="31" max="31" width="12.7109375" style="1" bestFit="1" customWidth="1"/>
    <col min="32" max="32" width="32.8515625" style="1" bestFit="1" customWidth="1"/>
    <col min="33" max="33" width="23.8515625" style="1" bestFit="1" customWidth="1"/>
    <col min="34" max="34" width="27.7109375" style="1" bestFit="1" customWidth="1"/>
    <col min="35" max="35" width="18.28125" style="1" bestFit="1" customWidth="1"/>
    <col min="36" max="36" width="23.00390625" style="1" bestFit="1" customWidth="1"/>
    <col min="37" max="37" width="63.421875" style="1" bestFit="1" customWidth="1"/>
    <col min="38" max="38" width="32.421875" style="1" bestFit="1" customWidth="1"/>
    <col min="39" max="39" width="25.28125" style="1" bestFit="1" customWidth="1"/>
    <col min="40" max="40" width="22.28125" style="1" bestFit="1" customWidth="1"/>
    <col min="41" max="41" width="22.421875" style="1" bestFit="1" customWidth="1"/>
    <col min="42" max="42" width="27.28125" style="1" bestFit="1" customWidth="1"/>
    <col min="43" max="43" width="31.140625" style="1" bestFit="1" customWidth="1"/>
    <col min="44" max="44" width="21.7109375" style="1" bestFit="1" customWidth="1"/>
    <col min="45" max="45" width="26.421875" style="1" bestFit="1" customWidth="1"/>
    <col min="46" max="46" width="23.140625" style="1" bestFit="1" customWidth="1"/>
    <col min="47" max="47" width="31.28125" style="1" bestFit="1" customWidth="1"/>
    <col min="48" max="48" width="28.7109375" style="1" bestFit="1" customWidth="1"/>
    <col min="49" max="49" width="25.7109375" style="1" bestFit="1" customWidth="1"/>
    <col min="50" max="50" width="25.8515625" style="1" bestFit="1" customWidth="1"/>
    <col min="51" max="51" width="28.421875" style="1" bestFit="1" customWidth="1"/>
    <col min="52" max="52" width="32.28125" style="1" bestFit="1" customWidth="1"/>
    <col min="53" max="53" width="22.8515625" style="1" bestFit="1" customWidth="1"/>
    <col min="54" max="54" width="27.57421875" style="1" bestFit="1" customWidth="1"/>
    <col min="55" max="55" width="24.28125" style="1" bestFit="1" customWidth="1"/>
    <col min="56" max="56" width="32.421875" style="1" bestFit="1" customWidth="1"/>
    <col min="57" max="57" width="30.00390625" style="1" bestFit="1" customWidth="1"/>
    <col min="58" max="58" width="26.8515625" style="1" bestFit="1" customWidth="1"/>
    <col min="59" max="59" width="27.00390625" style="1" bestFit="1" customWidth="1"/>
    <col min="60" max="60" width="28.28125" style="1" bestFit="1" customWidth="1"/>
    <col min="61" max="61" width="32.140625" style="1" bestFit="1" customWidth="1"/>
    <col min="62" max="62" width="22.7109375" style="1" bestFit="1" customWidth="1"/>
    <col min="63" max="63" width="27.421875" style="1" bestFit="1" customWidth="1"/>
    <col min="64" max="64" width="165.00390625" style="1" bestFit="1" customWidth="1"/>
    <col min="65" max="65" width="32.421875" style="1" bestFit="1" customWidth="1"/>
    <col min="66" max="66" width="29.8515625" style="1" bestFit="1" customWidth="1"/>
    <col min="67" max="67" width="26.7109375" style="1" bestFit="1" customWidth="1"/>
    <col min="68" max="68" width="26.8515625" style="1" bestFit="1" customWidth="1"/>
    <col min="69" max="69" width="18.140625" style="1" bestFit="1" customWidth="1"/>
    <col min="70" max="70" width="22.00390625" style="1" bestFit="1" customWidth="1"/>
    <col min="71" max="71" width="14.57421875" style="1" bestFit="1" customWidth="1"/>
    <col min="72" max="72" width="17.28125" style="1" bestFit="1" customWidth="1"/>
    <col min="73" max="73" width="255.7109375" style="1" bestFit="1" customWidth="1"/>
    <col min="74" max="74" width="32.421875" style="1" bestFit="1" customWidth="1"/>
    <col min="75" max="75" width="19.57421875" style="1" bestFit="1" customWidth="1"/>
    <col min="76" max="76" width="16.421875" style="1" bestFit="1" customWidth="1"/>
    <col min="77" max="77" width="16.57421875" style="1" bestFit="1" customWidth="1"/>
    <col min="78" max="78" width="18.8515625" style="1" bestFit="1" customWidth="1"/>
    <col min="79" max="79" width="22.7109375" style="1" bestFit="1" customWidth="1"/>
    <col min="80" max="80" width="13.28125" style="1" bestFit="1" customWidth="1"/>
    <col min="81" max="81" width="18.00390625" style="1" bestFit="1" customWidth="1"/>
    <col min="82" max="82" width="14.7109375" style="1" bestFit="1" customWidth="1"/>
    <col min="83" max="83" width="22.8515625" style="1" bestFit="1" customWidth="1"/>
    <col min="84" max="84" width="20.28125" style="1" bestFit="1" customWidth="1"/>
    <col min="85" max="85" width="17.28125" style="1" bestFit="1" customWidth="1"/>
    <col min="86" max="86" width="17.421875" style="1" bestFit="1" customWidth="1"/>
    <col min="87" max="87" width="35.57421875" style="1" bestFit="1" customWidth="1"/>
    <col min="88" max="88" width="39.421875" style="1" bestFit="1" customWidth="1"/>
    <col min="89" max="89" width="30.00390625" style="1" bestFit="1" customWidth="1"/>
    <col min="90" max="90" width="34.7109375" style="1" bestFit="1" customWidth="1"/>
    <col min="91" max="91" width="31.421875" style="1" bestFit="1" customWidth="1"/>
    <col min="92" max="92" width="39.57421875" style="1" bestFit="1" customWidth="1"/>
    <col min="93" max="93" width="37.00390625" style="1" bestFit="1" customWidth="1"/>
    <col min="94" max="94" width="34.00390625" style="1" bestFit="1" customWidth="1"/>
    <col min="95" max="95" width="34.140625" style="1" bestFit="1" customWidth="1"/>
    <col min="96" max="96" width="33.28125" style="1" bestFit="1" customWidth="1"/>
    <col min="97" max="97" width="37.140625" style="1" bestFit="1" customWidth="1"/>
    <col min="98" max="98" width="27.7109375" style="1" bestFit="1" customWidth="1"/>
    <col min="99" max="99" width="32.421875" style="1" bestFit="1" customWidth="1"/>
    <col min="100" max="100" width="29.140625" style="1" bestFit="1" customWidth="1"/>
    <col min="101" max="101" width="37.28125" style="1" bestFit="1" customWidth="1"/>
    <col min="102" max="102" width="34.8515625" style="1" bestFit="1" customWidth="1"/>
    <col min="103" max="103" width="31.7109375" style="1" bestFit="1" customWidth="1"/>
    <col min="104" max="104" width="31.8515625" style="1" bestFit="1" customWidth="1"/>
    <col min="105" max="105" width="19.57421875" style="1" bestFit="1" customWidth="1"/>
    <col min="106" max="106" width="23.421875" style="1" bestFit="1" customWidth="1"/>
    <col min="107" max="107" width="14.00390625" style="1" bestFit="1" customWidth="1"/>
    <col min="108" max="108" width="18.7109375" style="1" bestFit="1" customWidth="1"/>
    <col min="109" max="109" width="15.421875" style="1" bestFit="1" customWidth="1"/>
    <col min="110" max="110" width="23.57421875" style="1" bestFit="1" customWidth="1"/>
    <col min="111" max="111" width="21.00390625" style="1" bestFit="1" customWidth="1"/>
    <col min="112" max="112" width="18.00390625" style="1" bestFit="1" customWidth="1"/>
    <col min="113" max="113" width="18.140625" style="1" bestFit="1" customWidth="1"/>
    <col min="114" max="114" width="27.00390625" style="1" bestFit="1" customWidth="1"/>
    <col min="115" max="115" width="30.8515625" style="1" bestFit="1" customWidth="1"/>
    <col min="116" max="116" width="21.421875" style="1" bestFit="1" customWidth="1"/>
    <col min="117" max="117" width="26.140625" style="1" bestFit="1" customWidth="1"/>
    <col min="118" max="118" width="22.8515625" style="1" bestFit="1" customWidth="1"/>
    <col min="119" max="119" width="31.00390625" style="1" bestFit="1" customWidth="1"/>
    <col min="120" max="120" width="28.421875" style="1" bestFit="1" customWidth="1"/>
    <col min="121" max="121" width="25.28125" style="1" bestFit="1" customWidth="1"/>
    <col min="122" max="122" width="25.57421875" style="1" bestFit="1" customWidth="1"/>
    <col min="123" max="123" width="18.421875" style="1" bestFit="1" customWidth="1"/>
    <col min="124" max="124" width="12.7109375" style="1" bestFit="1" customWidth="1"/>
    <col min="125" max="125" width="17.57421875" style="1" bestFit="1" customWidth="1"/>
    <col min="126" max="126" width="14.28125" style="1" bestFit="1" customWidth="1"/>
    <col min="127" max="127" width="22.421875" style="1" bestFit="1" customWidth="1"/>
    <col min="128" max="128" width="31.140625" style="1" bestFit="1" customWidth="1"/>
    <col min="129" max="129" width="35.00390625" style="1" bestFit="1" customWidth="1"/>
    <col min="130" max="130" width="30.28125" style="1" bestFit="1" customWidth="1"/>
    <col min="131" max="131" width="32.57421875" style="1" bestFit="1" customWidth="1"/>
    <col min="132" max="132" width="29.421875" style="1" bestFit="1" customWidth="1"/>
    <col min="133" max="133" width="29.7109375" style="1" bestFit="1" customWidth="1"/>
    <col min="134" max="135" width="14.7109375" style="1" bestFit="1" customWidth="1"/>
    <col min="136" max="136" width="16.28125" style="1" bestFit="1" customWidth="1"/>
    <col min="137" max="137" width="19.140625" style="1" bestFit="1" customWidth="1"/>
    <col min="138" max="138" width="12.421875" style="1" bestFit="1" customWidth="1"/>
    <col min="139" max="139" width="14.00390625" style="1" bestFit="1" customWidth="1"/>
    <col min="140" max="140" width="24.421875" style="1" bestFit="1" customWidth="1"/>
    <col min="141" max="141" width="5.28125" style="1" bestFit="1" customWidth="1"/>
    <col min="142" max="142" width="7.28125" style="1" bestFit="1" customWidth="1"/>
    <col min="143" max="143" width="12.421875" style="1" bestFit="1" customWidth="1"/>
    <col min="144" max="144" width="20.421875" style="1" bestFit="1" customWidth="1"/>
    <col min="145" max="145" width="15.421875" style="1" bestFit="1" customWidth="1"/>
    <col min="146" max="146" width="16.28125" style="1" bestFit="1" customWidth="1"/>
    <col min="147" max="147" width="16.140625" style="1" bestFit="1" customWidth="1"/>
    <col min="148" max="148" width="12.421875" style="1" bestFit="1" customWidth="1"/>
    <col min="149" max="149" width="15.8515625" style="1" bestFit="1" customWidth="1"/>
    <col min="150" max="150" width="15.421875" style="1" bestFit="1" customWidth="1"/>
    <col min="151" max="151" width="16.28125" style="1" bestFit="1" customWidth="1"/>
    <col min="152" max="152" width="16.140625" style="1" bestFit="1" customWidth="1"/>
    <col min="153" max="153" width="12.421875" style="1" bestFit="1" customWidth="1"/>
    <col min="154" max="154" width="13.28125" style="1" bestFit="1" customWidth="1"/>
    <col min="155" max="155" width="9.8515625" style="1" bestFit="1" customWidth="1"/>
    <col min="156" max="156" width="17.8515625" style="1" bestFit="1" customWidth="1"/>
    <col min="157" max="157" width="8.28125" style="1" bestFit="1" customWidth="1"/>
    <col min="158" max="158" width="16.140625" style="1" bestFit="1" customWidth="1"/>
    <col min="159" max="159" width="12.421875" style="1" bestFit="1" customWidth="1"/>
    <col min="160" max="160" width="13.140625" style="1" bestFit="1" customWidth="1"/>
    <col min="161" max="161" width="15.00390625" style="1" bestFit="1" customWidth="1"/>
    <col min="162" max="162" width="31.28125" style="1" bestFit="1" customWidth="1"/>
    <col min="163" max="163" width="5.8515625" style="1" bestFit="1" customWidth="1"/>
    <col min="164" max="164" width="7.8515625" style="1" bestFit="1" customWidth="1"/>
    <col min="165" max="165" width="5.140625" style="1" bestFit="1" customWidth="1"/>
    <col min="166" max="166" width="13.140625" style="1" bestFit="1" customWidth="1"/>
    <col min="167" max="168" width="12.8515625" style="1" bestFit="1" customWidth="1"/>
    <col min="169" max="169" width="11.421875" style="1" bestFit="1" customWidth="1"/>
    <col min="170" max="170" width="7.140625" style="1" bestFit="1" customWidth="1"/>
    <col min="171" max="171" width="13.421875" style="1" bestFit="1" customWidth="1"/>
    <col min="172" max="172" width="11.57421875" style="1" customWidth="1"/>
    <col min="173" max="173" width="19.7109375" style="1" bestFit="1" customWidth="1"/>
    <col min="174" max="174" width="8.57421875" style="1" bestFit="1" customWidth="1"/>
    <col min="175" max="175" width="11.57421875" style="1" bestFit="1" customWidth="1"/>
    <col min="176" max="176" width="8.421875" style="1" bestFit="1" customWidth="1"/>
    <col min="177" max="16384" width="9.140625" style="1" customWidth="1"/>
  </cols>
  <sheetData>
    <row r="1" spans="1:169" ht="141.75">
      <c r="A1" s="1" t="s">
        <v>947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9</v>
      </c>
      <c r="EC1" s="7" t="s">
        <v>124</v>
      </c>
      <c r="ED1" s="7" t="s">
        <v>125</v>
      </c>
      <c r="EE1" s="7" t="s">
        <v>126</v>
      </c>
      <c r="EF1" s="7" t="s">
        <v>127</v>
      </c>
      <c r="EG1" s="7" t="s">
        <v>128</v>
      </c>
      <c r="EH1" s="7" t="s">
        <v>129</v>
      </c>
      <c r="EI1" s="7" t="s">
        <v>130</v>
      </c>
      <c r="EJ1" s="7" t="s">
        <v>131</v>
      </c>
      <c r="EK1" s="7" t="s">
        <v>127</v>
      </c>
      <c r="EL1" s="7" t="s">
        <v>132</v>
      </c>
      <c r="EM1" s="7" t="s">
        <v>133</v>
      </c>
      <c r="EN1" s="7" t="s">
        <v>125</v>
      </c>
      <c r="EO1" s="7" t="s">
        <v>126</v>
      </c>
      <c r="EP1" s="7" t="s">
        <v>127</v>
      </c>
      <c r="EQ1" s="7" t="s">
        <v>12</v>
      </c>
      <c r="ER1" s="7" t="s">
        <v>133</v>
      </c>
      <c r="ES1" s="7" t="s">
        <v>125</v>
      </c>
      <c r="ET1" s="7" t="s">
        <v>126</v>
      </c>
      <c r="EU1" s="7" t="s">
        <v>127</v>
      </c>
      <c r="EV1" s="7" t="s">
        <v>13</v>
      </c>
      <c r="EW1" s="7" t="s">
        <v>134</v>
      </c>
      <c r="EX1" s="7" t="s">
        <v>135</v>
      </c>
      <c r="EY1" s="7" t="s">
        <v>136</v>
      </c>
      <c r="EZ1" s="7" t="s">
        <v>126</v>
      </c>
      <c r="FA1" s="7" t="s">
        <v>127</v>
      </c>
      <c r="FB1" s="7" t="s">
        <v>14</v>
      </c>
      <c r="FC1" s="7" t="s">
        <v>137</v>
      </c>
      <c r="FD1" s="7" t="s">
        <v>138</v>
      </c>
      <c r="FE1" s="7" t="s">
        <v>139</v>
      </c>
      <c r="FF1" s="7" t="s">
        <v>140</v>
      </c>
      <c r="FG1" s="7" t="s">
        <v>141</v>
      </c>
      <c r="FH1" s="8" t="s">
        <v>238</v>
      </c>
      <c r="FI1" s="8" t="s">
        <v>239</v>
      </c>
      <c r="FJ1" s="8" t="s">
        <v>240</v>
      </c>
      <c r="FK1" s="8" t="s">
        <v>241</v>
      </c>
      <c r="FL1" s="8" t="s">
        <v>242</v>
      </c>
      <c r="FM1" s="8" t="s">
        <v>237</v>
      </c>
    </row>
    <row r="2" spans="1:169" s="3" customFormat="1" ht="15">
      <c r="A2" s="3">
        <v>1</v>
      </c>
      <c r="B2" s="3" t="s">
        <v>962</v>
      </c>
      <c r="C2" s="3" t="s">
        <v>689</v>
      </c>
      <c r="D2" s="3" t="s">
        <v>690</v>
      </c>
      <c r="E2" s="3" t="s">
        <v>691</v>
      </c>
      <c r="F2" s="3" t="s">
        <v>692</v>
      </c>
      <c r="G2" s="3" t="s">
        <v>142</v>
      </c>
      <c r="H2" s="3" t="s">
        <v>143</v>
      </c>
      <c r="I2" s="3" t="s">
        <v>144</v>
      </c>
      <c r="J2" s="3" t="s">
        <v>144</v>
      </c>
      <c r="K2" s="3" t="s">
        <v>195</v>
      </c>
      <c r="L2" s="3" t="s">
        <v>146</v>
      </c>
      <c r="M2" s="3" t="s">
        <v>146</v>
      </c>
      <c r="N2" s="3" t="s">
        <v>146</v>
      </c>
      <c r="O2" s="3" t="s">
        <v>147</v>
      </c>
      <c r="P2" s="3" t="s">
        <v>147</v>
      </c>
      <c r="Q2" s="3" t="s">
        <v>693</v>
      </c>
      <c r="R2" s="3" t="s">
        <v>694</v>
      </c>
      <c r="S2" s="3" t="s">
        <v>695</v>
      </c>
      <c r="T2" s="3" t="s">
        <v>696</v>
      </c>
      <c r="U2" s="3" t="s">
        <v>185</v>
      </c>
      <c r="V2" s="3" t="s">
        <v>697</v>
      </c>
      <c r="W2" s="3" t="s">
        <v>693</v>
      </c>
      <c r="X2" s="3" t="s">
        <v>698</v>
      </c>
      <c r="Y2" s="3" t="s">
        <v>695</v>
      </c>
      <c r="Z2" s="3" t="s">
        <v>696</v>
      </c>
      <c r="AA2" s="3" t="s">
        <v>185</v>
      </c>
      <c r="AB2" s="3" t="s">
        <v>697</v>
      </c>
      <c r="AC2" s="3" t="s">
        <v>693</v>
      </c>
      <c r="AD2" s="3" t="s">
        <v>698</v>
      </c>
      <c r="AE2" s="3" t="s">
        <v>149</v>
      </c>
      <c r="AF2" s="3" t="s">
        <v>144</v>
      </c>
      <c r="AG2" s="3" t="s">
        <v>699</v>
      </c>
      <c r="AH2" s="3">
        <v>1998</v>
      </c>
      <c r="AI2" s="3" t="s">
        <v>700</v>
      </c>
      <c r="AJ2" s="3" t="s">
        <v>701</v>
      </c>
      <c r="AK2" s="3">
        <v>658</v>
      </c>
      <c r="AL2" s="3">
        <v>1300</v>
      </c>
      <c r="AM2" s="3">
        <v>50.62</v>
      </c>
      <c r="BF2" s="3" t="s">
        <v>151</v>
      </c>
      <c r="BG2" s="3" t="s">
        <v>144</v>
      </c>
      <c r="BH2" s="3" t="s">
        <v>702</v>
      </c>
      <c r="BI2" s="3">
        <v>2000</v>
      </c>
      <c r="BJ2" s="3" t="s">
        <v>152</v>
      </c>
      <c r="BK2" s="3" t="s">
        <v>701</v>
      </c>
      <c r="BL2" s="3">
        <v>405</v>
      </c>
      <c r="BM2" s="3">
        <v>900</v>
      </c>
      <c r="BN2" s="3">
        <v>45</v>
      </c>
      <c r="BO2" s="3" t="s">
        <v>153</v>
      </c>
      <c r="BP2" s="3" t="s">
        <v>144</v>
      </c>
      <c r="BQ2" s="3" t="s">
        <v>703</v>
      </c>
      <c r="BR2" s="3">
        <v>2012</v>
      </c>
      <c r="BS2" s="3" t="s">
        <v>704</v>
      </c>
      <c r="BT2" s="3" t="s">
        <v>705</v>
      </c>
      <c r="BU2" s="3">
        <v>4.14</v>
      </c>
      <c r="BV2" s="3">
        <v>5.88</v>
      </c>
      <c r="BW2" s="3">
        <v>70.41</v>
      </c>
      <c r="EB2" s="3" t="s">
        <v>195</v>
      </c>
      <c r="EC2" s="3" t="s">
        <v>221</v>
      </c>
      <c r="ED2" s="3" t="s">
        <v>706</v>
      </c>
      <c r="EE2" s="3" t="s">
        <v>707</v>
      </c>
      <c r="EF2" s="3" t="s">
        <v>708</v>
      </c>
      <c r="FH2" s="4">
        <v>10.1231</v>
      </c>
      <c r="FI2" s="4">
        <v>22.5</v>
      </c>
      <c r="FJ2" s="4">
        <v>14.0816</v>
      </c>
      <c r="FK2" s="4">
        <v>0</v>
      </c>
      <c r="FL2" s="4"/>
      <c r="FM2" s="4">
        <v>46.7047</v>
      </c>
    </row>
    <row r="3" spans="1:169" s="3" customFormat="1" ht="15">
      <c r="A3" s="3">
        <v>2</v>
      </c>
      <c r="B3" s="3" t="s">
        <v>963</v>
      </c>
      <c r="C3" s="3" t="s">
        <v>709</v>
      </c>
      <c r="D3" s="3" t="s">
        <v>710</v>
      </c>
      <c r="E3" s="3" t="s">
        <v>711</v>
      </c>
      <c r="F3" s="3" t="s">
        <v>712</v>
      </c>
      <c r="G3" s="3" t="s">
        <v>178</v>
      </c>
      <c r="H3" s="3" t="s">
        <v>143</v>
      </c>
      <c r="I3" s="3" t="s">
        <v>144</v>
      </c>
      <c r="J3" s="3" t="s">
        <v>144</v>
      </c>
      <c r="K3" s="3" t="s">
        <v>195</v>
      </c>
      <c r="L3" s="3" t="s">
        <v>146</v>
      </c>
      <c r="M3" s="3" t="s">
        <v>146</v>
      </c>
      <c r="N3" s="3" t="s">
        <v>146</v>
      </c>
      <c r="O3" s="3" t="s">
        <v>147</v>
      </c>
      <c r="P3" s="3" t="s">
        <v>147</v>
      </c>
      <c r="Q3" s="3" t="s">
        <v>713</v>
      </c>
      <c r="R3" s="3" t="s">
        <v>714</v>
      </c>
      <c r="S3" s="3" t="s">
        <v>715</v>
      </c>
      <c r="T3" s="3" t="s">
        <v>716</v>
      </c>
      <c r="U3" s="3" t="s">
        <v>156</v>
      </c>
      <c r="V3" s="3" t="s">
        <v>717</v>
      </c>
      <c r="W3" s="3" t="s">
        <v>713</v>
      </c>
      <c r="X3" s="3" t="s">
        <v>718</v>
      </c>
      <c r="Y3" s="3" t="s">
        <v>715</v>
      </c>
      <c r="Z3" s="3" t="s">
        <v>716</v>
      </c>
      <c r="AA3" s="3" t="s">
        <v>156</v>
      </c>
      <c r="AB3" s="3" t="s">
        <v>717</v>
      </c>
      <c r="AC3" s="3" t="s">
        <v>713</v>
      </c>
      <c r="AD3" s="3" t="s">
        <v>718</v>
      </c>
      <c r="AE3" s="3" t="s">
        <v>149</v>
      </c>
      <c r="AF3" s="3" t="s">
        <v>144</v>
      </c>
      <c r="AG3" s="3" t="s">
        <v>719</v>
      </c>
      <c r="AH3" s="3">
        <v>2002</v>
      </c>
      <c r="AI3" s="3" t="s">
        <v>720</v>
      </c>
      <c r="AJ3" s="3" t="s">
        <v>721</v>
      </c>
      <c r="AK3" s="3">
        <v>314</v>
      </c>
      <c r="AL3" s="3">
        <v>750</v>
      </c>
      <c r="AM3" s="3">
        <v>41.87</v>
      </c>
      <c r="BF3" s="3" t="s">
        <v>151</v>
      </c>
      <c r="BG3" s="3" t="s">
        <v>144</v>
      </c>
      <c r="BH3" s="3" t="s">
        <v>722</v>
      </c>
      <c r="BI3" s="3">
        <v>2004</v>
      </c>
      <c r="BJ3" s="3" t="s">
        <v>723</v>
      </c>
      <c r="BK3" s="3" t="s">
        <v>721</v>
      </c>
      <c r="BL3" s="3">
        <v>175</v>
      </c>
      <c r="BM3" s="3">
        <v>400</v>
      </c>
      <c r="BN3" s="3">
        <v>43.75</v>
      </c>
      <c r="BO3" s="3" t="s">
        <v>153</v>
      </c>
      <c r="BP3" s="3" t="s">
        <v>144</v>
      </c>
      <c r="BQ3" s="3" t="s">
        <v>724</v>
      </c>
      <c r="BR3" s="3">
        <v>2010</v>
      </c>
      <c r="BS3" s="3" t="s">
        <v>725</v>
      </c>
      <c r="BT3" s="3" t="s">
        <v>154</v>
      </c>
      <c r="BU3" s="3">
        <v>753</v>
      </c>
      <c r="BV3" s="3">
        <v>1200</v>
      </c>
      <c r="BW3" s="3">
        <v>62.75</v>
      </c>
      <c r="EB3" s="3" t="s">
        <v>195</v>
      </c>
      <c r="EC3" s="3" t="s">
        <v>726</v>
      </c>
      <c r="ED3" s="3" t="s">
        <v>727</v>
      </c>
      <c r="EE3" s="3" t="s">
        <v>728</v>
      </c>
      <c r="EF3" s="3" t="s">
        <v>729</v>
      </c>
      <c r="FH3" s="4">
        <v>8.3733</v>
      </c>
      <c r="FI3" s="4">
        <v>21.875</v>
      </c>
      <c r="FJ3" s="4">
        <v>12.55</v>
      </c>
      <c r="FK3" s="4">
        <v>0</v>
      </c>
      <c r="FL3" s="4"/>
      <c r="FM3" s="4">
        <v>42.7983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9"/>
  <sheetViews>
    <sheetView zoomScalePageLayoutView="0" workbookViewId="0" topLeftCell="A1">
      <selection activeCell="C22" sqref="C22"/>
    </sheetView>
  </sheetViews>
  <sheetFormatPr defaultColWidth="17.57421875" defaultRowHeight="25.5" customHeight="1"/>
  <cols>
    <col min="1" max="16384" width="17.57421875" style="1" customWidth="1"/>
  </cols>
  <sheetData>
    <row r="1" spans="1:169" ht="47.25">
      <c r="A1" s="1" t="s">
        <v>947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9</v>
      </c>
      <c r="EC1" s="7" t="s">
        <v>124</v>
      </c>
      <c r="ED1" s="7" t="s">
        <v>125</v>
      </c>
      <c r="EE1" s="7" t="s">
        <v>126</v>
      </c>
      <c r="EF1" s="7" t="s">
        <v>127</v>
      </c>
      <c r="EG1" s="7" t="s">
        <v>128</v>
      </c>
      <c r="EH1" s="7" t="s">
        <v>129</v>
      </c>
      <c r="EI1" s="7" t="s">
        <v>130</v>
      </c>
      <c r="EJ1" s="7" t="s">
        <v>131</v>
      </c>
      <c r="EK1" s="7" t="s">
        <v>127</v>
      </c>
      <c r="EL1" s="7" t="s">
        <v>132</v>
      </c>
      <c r="EM1" s="7" t="s">
        <v>133</v>
      </c>
      <c r="EN1" s="7" t="s">
        <v>125</v>
      </c>
      <c r="EO1" s="7" t="s">
        <v>126</v>
      </c>
      <c r="EP1" s="7" t="s">
        <v>127</v>
      </c>
      <c r="EQ1" s="7" t="s">
        <v>12</v>
      </c>
      <c r="ER1" s="7" t="s">
        <v>133</v>
      </c>
      <c r="ES1" s="7" t="s">
        <v>125</v>
      </c>
      <c r="ET1" s="7" t="s">
        <v>126</v>
      </c>
      <c r="EU1" s="7" t="s">
        <v>127</v>
      </c>
      <c r="EV1" s="7" t="s">
        <v>13</v>
      </c>
      <c r="EW1" s="7" t="s">
        <v>134</v>
      </c>
      <c r="EX1" s="7" t="s">
        <v>135</v>
      </c>
      <c r="EY1" s="7" t="s">
        <v>136</v>
      </c>
      <c r="EZ1" s="7" t="s">
        <v>126</v>
      </c>
      <c r="FA1" s="7" t="s">
        <v>127</v>
      </c>
      <c r="FB1" s="7" t="s">
        <v>14</v>
      </c>
      <c r="FC1" s="7" t="s">
        <v>137</v>
      </c>
      <c r="FD1" s="7" t="s">
        <v>138</v>
      </c>
      <c r="FE1" s="7" t="s">
        <v>139</v>
      </c>
      <c r="FF1" s="7" t="s">
        <v>140</v>
      </c>
      <c r="FG1" s="7" t="s">
        <v>141</v>
      </c>
      <c r="FH1" s="8" t="s">
        <v>238</v>
      </c>
      <c r="FI1" s="8" t="s">
        <v>239</v>
      </c>
      <c r="FJ1" s="8" t="s">
        <v>240</v>
      </c>
      <c r="FK1" s="8" t="s">
        <v>241</v>
      </c>
      <c r="FL1" s="8" t="s">
        <v>242</v>
      </c>
      <c r="FM1" s="8" t="s">
        <v>237</v>
      </c>
    </row>
    <row r="2" spans="1:169" s="3" customFormat="1" ht="15">
      <c r="A2" s="3">
        <v>1</v>
      </c>
      <c r="B2" s="3" t="s">
        <v>964</v>
      </c>
      <c r="C2" s="3" t="s">
        <v>232</v>
      </c>
      <c r="D2" s="3" t="s">
        <v>730</v>
      </c>
      <c r="E2" s="3" t="s">
        <v>731</v>
      </c>
      <c r="F2" s="3" t="s">
        <v>732</v>
      </c>
      <c r="G2" s="3" t="s">
        <v>142</v>
      </c>
      <c r="H2" s="3" t="s">
        <v>155</v>
      </c>
      <c r="I2" s="3" t="s">
        <v>144</v>
      </c>
      <c r="J2" s="3" t="s">
        <v>144</v>
      </c>
      <c r="K2" s="3" t="s">
        <v>175</v>
      </c>
      <c r="L2" s="3" t="s">
        <v>146</v>
      </c>
      <c r="M2" s="3" t="s">
        <v>146</v>
      </c>
      <c r="N2" s="3" t="s">
        <v>146</v>
      </c>
      <c r="O2" s="3" t="s">
        <v>147</v>
      </c>
      <c r="P2" s="3" t="s">
        <v>147</v>
      </c>
      <c r="Q2" s="3" t="s">
        <v>733</v>
      </c>
      <c r="R2" s="3" t="s">
        <v>734</v>
      </c>
      <c r="S2" s="3" t="s">
        <v>735</v>
      </c>
      <c r="T2" s="3" t="s">
        <v>212</v>
      </c>
      <c r="U2" s="3" t="s">
        <v>183</v>
      </c>
      <c r="V2" s="3" t="s">
        <v>223</v>
      </c>
      <c r="W2" s="3" t="s">
        <v>733</v>
      </c>
      <c r="X2" s="3" t="s">
        <v>736</v>
      </c>
      <c r="Y2" s="3" t="s">
        <v>735</v>
      </c>
      <c r="Z2" s="3" t="s">
        <v>212</v>
      </c>
      <c r="AA2" s="3" t="s">
        <v>183</v>
      </c>
      <c r="AB2" s="3" t="s">
        <v>223</v>
      </c>
      <c r="AC2" s="3" t="s">
        <v>733</v>
      </c>
      <c r="AD2" s="3" t="s">
        <v>736</v>
      </c>
      <c r="AE2" s="3" t="s">
        <v>149</v>
      </c>
      <c r="AF2" s="3" t="s">
        <v>144</v>
      </c>
      <c r="AG2" s="3" t="s">
        <v>737</v>
      </c>
      <c r="AH2" s="3">
        <v>2008</v>
      </c>
      <c r="AI2" s="3" t="s">
        <v>738</v>
      </c>
      <c r="AJ2" s="3" t="s">
        <v>154</v>
      </c>
      <c r="AK2" s="3">
        <v>1571</v>
      </c>
      <c r="AL2" s="3">
        <v>2400</v>
      </c>
      <c r="AM2" s="3">
        <v>65.46</v>
      </c>
      <c r="BF2" s="3" t="s">
        <v>151</v>
      </c>
      <c r="BG2" s="3" t="s">
        <v>144</v>
      </c>
      <c r="BH2" s="3" t="s">
        <v>739</v>
      </c>
      <c r="BI2" s="3">
        <v>2011</v>
      </c>
      <c r="BJ2" s="3" t="s">
        <v>740</v>
      </c>
      <c r="BK2" s="3" t="s">
        <v>154</v>
      </c>
      <c r="BL2" s="3">
        <v>496</v>
      </c>
      <c r="BM2" s="3">
        <v>800</v>
      </c>
      <c r="BN2" s="3">
        <v>62</v>
      </c>
      <c r="BO2" s="3" t="s">
        <v>153</v>
      </c>
      <c r="BP2" s="3" t="s">
        <v>144</v>
      </c>
      <c r="BQ2" s="3" t="s">
        <v>741</v>
      </c>
      <c r="BR2" s="3">
        <v>2009</v>
      </c>
      <c r="BS2" s="3" t="s">
        <v>601</v>
      </c>
      <c r="BT2" s="3" t="s">
        <v>154</v>
      </c>
      <c r="BU2" s="3">
        <v>900</v>
      </c>
      <c r="BV2" s="3">
        <v>1200</v>
      </c>
      <c r="BW2" s="3">
        <v>75</v>
      </c>
      <c r="EB2" s="3" t="s">
        <v>175</v>
      </c>
      <c r="EC2" s="3" t="s">
        <v>183</v>
      </c>
      <c r="ED2" s="3" t="s">
        <v>183</v>
      </c>
      <c r="EE2" s="3" t="s">
        <v>742</v>
      </c>
      <c r="EF2" s="3" t="s">
        <v>743</v>
      </c>
      <c r="FH2" s="4">
        <v>13.0917</v>
      </c>
      <c r="FI2" s="4">
        <v>31</v>
      </c>
      <c r="FJ2" s="4">
        <v>15</v>
      </c>
      <c r="FK2" s="4">
        <v>0</v>
      </c>
      <c r="FL2" s="4"/>
      <c r="FM2" s="4">
        <v>59.0917</v>
      </c>
    </row>
    <row r="3" spans="1:169" s="3" customFormat="1" ht="15">
      <c r="A3" s="3">
        <v>2</v>
      </c>
      <c r="B3" s="3" t="s">
        <v>965</v>
      </c>
      <c r="C3" s="3" t="s">
        <v>744</v>
      </c>
      <c r="D3" s="3" t="s">
        <v>745</v>
      </c>
      <c r="E3" s="3" t="s">
        <v>746</v>
      </c>
      <c r="F3" s="3" t="s">
        <v>747</v>
      </c>
      <c r="G3" s="3" t="s">
        <v>142</v>
      </c>
      <c r="H3" s="3" t="s">
        <v>143</v>
      </c>
      <c r="I3" s="3" t="s">
        <v>144</v>
      </c>
      <c r="J3" s="3" t="s">
        <v>144</v>
      </c>
      <c r="K3" s="3" t="s">
        <v>175</v>
      </c>
      <c r="L3" s="3" t="s">
        <v>146</v>
      </c>
      <c r="M3" s="3" t="s">
        <v>146</v>
      </c>
      <c r="N3" s="3" t="s">
        <v>146</v>
      </c>
      <c r="O3" s="3" t="s">
        <v>147</v>
      </c>
      <c r="P3" s="3" t="s">
        <v>147</v>
      </c>
      <c r="Q3" s="3" t="s">
        <v>748</v>
      </c>
      <c r="R3" s="3" t="s">
        <v>749</v>
      </c>
      <c r="S3" s="3" t="s">
        <v>750</v>
      </c>
      <c r="T3" s="3" t="s">
        <v>381</v>
      </c>
      <c r="U3" s="3" t="s">
        <v>382</v>
      </c>
      <c r="V3" s="3" t="s">
        <v>383</v>
      </c>
      <c r="W3" s="3" t="s">
        <v>748</v>
      </c>
      <c r="X3" s="3" t="s">
        <v>751</v>
      </c>
      <c r="Y3" s="3" t="s">
        <v>750</v>
      </c>
      <c r="Z3" s="3" t="s">
        <v>381</v>
      </c>
      <c r="AA3" s="3" t="s">
        <v>382</v>
      </c>
      <c r="AB3" s="3" t="s">
        <v>383</v>
      </c>
      <c r="AC3" s="3" t="s">
        <v>748</v>
      </c>
      <c r="AD3" s="3" t="s">
        <v>751</v>
      </c>
      <c r="AE3" s="3" t="s">
        <v>149</v>
      </c>
      <c r="AF3" s="3" t="s">
        <v>144</v>
      </c>
      <c r="AG3" s="3" t="s">
        <v>752</v>
      </c>
      <c r="AH3" s="3">
        <v>2007</v>
      </c>
      <c r="AI3" s="3" t="s">
        <v>753</v>
      </c>
      <c r="AJ3" s="3" t="s">
        <v>754</v>
      </c>
      <c r="AK3" s="3">
        <v>1285</v>
      </c>
      <c r="AL3" s="3">
        <v>2400</v>
      </c>
      <c r="AM3" s="3">
        <v>53.54</v>
      </c>
      <c r="BF3" s="3" t="s">
        <v>151</v>
      </c>
      <c r="BG3" s="3" t="s">
        <v>144</v>
      </c>
      <c r="BH3" s="3" t="s">
        <v>755</v>
      </c>
      <c r="BI3" s="3">
        <v>2011</v>
      </c>
      <c r="BJ3" s="3" t="s">
        <v>152</v>
      </c>
      <c r="BK3" s="3" t="s">
        <v>756</v>
      </c>
      <c r="BL3" s="3">
        <v>826</v>
      </c>
      <c r="BM3" s="3">
        <v>1200</v>
      </c>
      <c r="BN3" s="3">
        <v>68.83</v>
      </c>
      <c r="BO3" s="3" t="s">
        <v>153</v>
      </c>
      <c r="BP3" s="3" t="s">
        <v>144</v>
      </c>
      <c r="BQ3" s="3" t="s">
        <v>757</v>
      </c>
      <c r="BR3" s="3">
        <v>2010</v>
      </c>
      <c r="BS3" s="3" t="s">
        <v>758</v>
      </c>
      <c r="BT3" s="3" t="s">
        <v>754</v>
      </c>
      <c r="BU3" s="3">
        <v>883</v>
      </c>
      <c r="BV3" s="3">
        <v>1300</v>
      </c>
      <c r="BW3" s="3">
        <v>67.92</v>
      </c>
      <c r="EB3" s="3" t="s">
        <v>175</v>
      </c>
      <c r="EC3" s="3" t="s">
        <v>382</v>
      </c>
      <c r="ED3" s="3" t="s">
        <v>759</v>
      </c>
      <c r="EE3" s="3" t="s">
        <v>760</v>
      </c>
      <c r="EF3" s="3" t="s">
        <v>761</v>
      </c>
      <c r="FH3" s="4">
        <v>10.7083</v>
      </c>
      <c r="FI3" s="4">
        <v>34.4167</v>
      </c>
      <c r="FJ3" s="4">
        <v>13.5846</v>
      </c>
      <c r="FK3" s="4">
        <v>0</v>
      </c>
      <c r="FL3" s="4"/>
      <c r="FM3" s="4">
        <v>58.7096</v>
      </c>
    </row>
    <row r="4" spans="1:169" s="3" customFormat="1" ht="15">
      <c r="A4" s="3">
        <v>3</v>
      </c>
      <c r="B4" s="3" t="s">
        <v>966</v>
      </c>
      <c r="C4" s="3" t="s">
        <v>762</v>
      </c>
      <c r="D4" s="3" t="s">
        <v>763</v>
      </c>
      <c r="E4" s="3" t="s">
        <v>764</v>
      </c>
      <c r="F4" s="3" t="s">
        <v>765</v>
      </c>
      <c r="G4" s="3" t="s">
        <v>142</v>
      </c>
      <c r="H4" s="3" t="s">
        <v>143</v>
      </c>
      <c r="I4" s="3" t="s">
        <v>144</v>
      </c>
      <c r="J4" s="3" t="s">
        <v>144</v>
      </c>
      <c r="K4" s="3" t="s">
        <v>175</v>
      </c>
      <c r="L4" s="3" t="s">
        <v>146</v>
      </c>
      <c r="M4" s="3" t="s">
        <v>146</v>
      </c>
      <c r="N4" s="3" t="s">
        <v>146</v>
      </c>
      <c r="O4" s="3" t="s">
        <v>147</v>
      </c>
      <c r="P4" s="3" t="s">
        <v>147</v>
      </c>
      <c r="Q4" s="3" t="s">
        <v>766</v>
      </c>
      <c r="R4" s="3" t="s">
        <v>767</v>
      </c>
      <c r="S4" s="3" t="s">
        <v>768</v>
      </c>
      <c r="T4" s="3" t="s">
        <v>769</v>
      </c>
      <c r="U4" s="3" t="s">
        <v>180</v>
      </c>
      <c r="V4" s="3" t="s">
        <v>770</v>
      </c>
      <c r="W4" s="3" t="s">
        <v>771</v>
      </c>
      <c r="X4" s="3" t="s">
        <v>772</v>
      </c>
      <c r="Y4" s="3" t="s">
        <v>768</v>
      </c>
      <c r="Z4" s="3" t="s">
        <v>769</v>
      </c>
      <c r="AA4" s="3" t="s">
        <v>180</v>
      </c>
      <c r="AB4" s="3" t="s">
        <v>770</v>
      </c>
      <c r="AC4" s="3" t="s">
        <v>771</v>
      </c>
      <c r="AD4" s="3" t="s">
        <v>772</v>
      </c>
      <c r="AE4" s="3" t="s">
        <v>149</v>
      </c>
      <c r="AF4" s="3" t="s">
        <v>144</v>
      </c>
      <c r="AG4" s="3" t="s">
        <v>773</v>
      </c>
      <c r="AH4" s="3">
        <v>2005</v>
      </c>
      <c r="AI4" s="3" t="s">
        <v>774</v>
      </c>
      <c r="AJ4" s="3" t="s">
        <v>775</v>
      </c>
      <c r="AK4" s="3">
        <v>1393</v>
      </c>
      <c r="AL4" s="3">
        <v>2200</v>
      </c>
      <c r="AM4" s="3">
        <v>63.32</v>
      </c>
      <c r="BF4" s="3" t="s">
        <v>151</v>
      </c>
      <c r="BG4" s="3" t="s">
        <v>144</v>
      </c>
      <c r="BH4" s="3" t="s">
        <v>776</v>
      </c>
      <c r="BI4" s="3">
        <v>2007</v>
      </c>
      <c r="BJ4" s="3" t="s">
        <v>774</v>
      </c>
      <c r="BK4" s="3" t="s">
        <v>775</v>
      </c>
      <c r="BL4" s="3">
        <v>944</v>
      </c>
      <c r="BM4" s="3">
        <v>1550</v>
      </c>
      <c r="BN4" s="3">
        <v>60.9</v>
      </c>
      <c r="BO4" s="3" t="s">
        <v>153</v>
      </c>
      <c r="BP4" s="3" t="s">
        <v>144</v>
      </c>
      <c r="BQ4" s="3" t="s">
        <v>777</v>
      </c>
      <c r="BR4" s="3">
        <v>2008</v>
      </c>
      <c r="BS4" s="3" t="s">
        <v>774</v>
      </c>
      <c r="BT4" s="3" t="s">
        <v>775</v>
      </c>
      <c r="BU4" s="3">
        <v>759</v>
      </c>
      <c r="BV4" s="3">
        <v>1000</v>
      </c>
      <c r="BW4" s="3">
        <v>75.9</v>
      </c>
      <c r="EB4" s="3" t="s">
        <v>175</v>
      </c>
      <c r="EC4" s="3" t="s">
        <v>180</v>
      </c>
      <c r="ED4" s="3" t="s">
        <v>769</v>
      </c>
      <c r="EE4" s="3" t="s">
        <v>215</v>
      </c>
      <c r="EF4" s="3" t="s">
        <v>235</v>
      </c>
      <c r="FH4" s="4">
        <v>12.6636</v>
      </c>
      <c r="FI4" s="4">
        <v>30.4516</v>
      </c>
      <c r="FJ4" s="4">
        <v>15.18</v>
      </c>
      <c r="FK4" s="4">
        <v>0</v>
      </c>
      <c r="FL4" s="4"/>
      <c r="FM4" s="4">
        <v>58.2952</v>
      </c>
    </row>
    <row r="5" spans="1:169" s="3" customFormat="1" ht="15">
      <c r="A5" s="3">
        <v>4</v>
      </c>
      <c r="B5" s="3" t="s">
        <v>967</v>
      </c>
      <c r="C5" s="3" t="s">
        <v>530</v>
      </c>
      <c r="D5" s="3" t="s">
        <v>778</v>
      </c>
      <c r="E5" s="3" t="s">
        <v>779</v>
      </c>
      <c r="F5" s="3" t="s">
        <v>780</v>
      </c>
      <c r="G5" s="3" t="s">
        <v>142</v>
      </c>
      <c r="H5" s="3" t="s">
        <v>155</v>
      </c>
      <c r="I5" s="3" t="s">
        <v>144</v>
      </c>
      <c r="J5" s="3" t="s">
        <v>144</v>
      </c>
      <c r="K5" s="3" t="s">
        <v>175</v>
      </c>
      <c r="L5" s="3" t="s">
        <v>146</v>
      </c>
      <c r="M5" s="3" t="s">
        <v>146</v>
      </c>
      <c r="N5" s="3" t="s">
        <v>146</v>
      </c>
      <c r="O5" s="3" t="s">
        <v>147</v>
      </c>
      <c r="P5" s="3" t="s">
        <v>147</v>
      </c>
      <c r="Q5" s="3" t="s">
        <v>781</v>
      </c>
      <c r="R5" s="3" t="s">
        <v>782</v>
      </c>
      <c r="S5" s="3" t="s">
        <v>783</v>
      </c>
      <c r="T5" s="3" t="s">
        <v>436</v>
      </c>
      <c r="U5" s="3" t="s">
        <v>437</v>
      </c>
      <c r="V5" s="3" t="s">
        <v>784</v>
      </c>
      <c r="W5" s="3" t="s">
        <v>781</v>
      </c>
      <c r="X5" s="3" t="s">
        <v>785</v>
      </c>
      <c r="Y5" s="3" t="s">
        <v>783</v>
      </c>
      <c r="Z5" s="3" t="s">
        <v>436</v>
      </c>
      <c r="AA5" s="3" t="s">
        <v>437</v>
      </c>
      <c r="AB5" s="3" t="s">
        <v>784</v>
      </c>
      <c r="AC5" s="3" t="s">
        <v>781</v>
      </c>
      <c r="AD5" s="3" t="s">
        <v>785</v>
      </c>
      <c r="AE5" s="3" t="s">
        <v>149</v>
      </c>
      <c r="AF5" s="3" t="s">
        <v>144</v>
      </c>
      <c r="AG5" s="3" t="s">
        <v>786</v>
      </c>
      <c r="AH5" s="3">
        <v>2009</v>
      </c>
      <c r="AI5" s="3" t="s">
        <v>787</v>
      </c>
      <c r="AJ5" s="3" t="s">
        <v>217</v>
      </c>
      <c r="AK5" s="3">
        <v>1572</v>
      </c>
      <c r="AL5" s="3">
        <v>2400</v>
      </c>
      <c r="AM5" s="3">
        <v>65.5</v>
      </c>
      <c r="BF5" s="3" t="s">
        <v>151</v>
      </c>
      <c r="BG5" s="3" t="s">
        <v>144</v>
      </c>
      <c r="BH5" s="3" t="s">
        <v>788</v>
      </c>
      <c r="BI5" s="3">
        <v>2012</v>
      </c>
      <c r="BJ5" s="3" t="s">
        <v>152</v>
      </c>
      <c r="BK5" s="3" t="s">
        <v>789</v>
      </c>
      <c r="BL5" s="3">
        <v>758</v>
      </c>
      <c r="BM5" s="3">
        <v>1200</v>
      </c>
      <c r="BN5" s="3">
        <v>63.17</v>
      </c>
      <c r="BO5" s="3" t="s">
        <v>153</v>
      </c>
      <c r="BP5" s="3" t="s">
        <v>144</v>
      </c>
      <c r="BQ5" s="3" t="s">
        <v>790</v>
      </c>
      <c r="BR5" s="3">
        <v>2010</v>
      </c>
      <c r="BS5" s="3" t="s">
        <v>791</v>
      </c>
      <c r="BT5" s="3" t="s">
        <v>217</v>
      </c>
      <c r="BU5" s="3">
        <v>735</v>
      </c>
      <c r="BV5" s="3">
        <v>1100</v>
      </c>
      <c r="BW5" s="3">
        <v>66.82</v>
      </c>
      <c r="EB5" s="3" t="s">
        <v>175</v>
      </c>
      <c r="EC5" s="3" t="s">
        <v>438</v>
      </c>
      <c r="ED5" s="3" t="s">
        <v>438</v>
      </c>
      <c r="EE5" s="3" t="s">
        <v>439</v>
      </c>
      <c r="EF5" s="3" t="s">
        <v>792</v>
      </c>
      <c r="FH5" s="4">
        <v>13.1</v>
      </c>
      <c r="FI5" s="4">
        <v>31.5833</v>
      </c>
      <c r="FJ5" s="4">
        <v>13.3636</v>
      </c>
      <c r="FK5" s="4">
        <v>0</v>
      </c>
      <c r="FL5" s="4"/>
      <c r="FM5" s="4">
        <v>58.0469</v>
      </c>
    </row>
    <row r="6" spans="1:169" s="3" customFormat="1" ht="15">
      <c r="A6" s="3">
        <v>5</v>
      </c>
      <c r="B6" s="3" t="s">
        <v>968</v>
      </c>
      <c r="C6" s="3" t="s">
        <v>880</v>
      </c>
      <c r="D6" s="3" t="s">
        <v>881</v>
      </c>
      <c r="E6" s="3" t="s">
        <v>882</v>
      </c>
      <c r="F6" s="3" t="s">
        <v>883</v>
      </c>
      <c r="G6" s="3" t="s">
        <v>178</v>
      </c>
      <c r="H6" s="3" t="s">
        <v>155</v>
      </c>
      <c r="I6" s="3" t="s">
        <v>144</v>
      </c>
      <c r="J6" s="3" t="s">
        <v>144</v>
      </c>
      <c r="K6" s="3" t="s">
        <v>175</v>
      </c>
      <c r="L6" s="3" t="s">
        <v>146</v>
      </c>
      <c r="M6" s="3" t="s">
        <v>146</v>
      </c>
      <c r="N6" s="3" t="s">
        <v>146</v>
      </c>
      <c r="O6" s="3" t="s">
        <v>147</v>
      </c>
      <c r="P6" s="3" t="s">
        <v>147</v>
      </c>
      <c r="Q6" s="3" t="s">
        <v>884</v>
      </c>
      <c r="R6" s="3" t="s">
        <v>885</v>
      </c>
      <c r="S6" s="3" t="s">
        <v>886</v>
      </c>
      <c r="T6" s="3" t="s">
        <v>887</v>
      </c>
      <c r="U6" s="3" t="s">
        <v>887</v>
      </c>
      <c r="V6" s="3" t="s">
        <v>888</v>
      </c>
      <c r="W6" s="3" t="s">
        <v>884</v>
      </c>
      <c r="X6" s="3" t="s">
        <v>889</v>
      </c>
      <c r="Y6" s="3" t="s">
        <v>886</v>
      </c>
      <c r="Z6" s="3" t="s">
        <v>887</v>
      </c>
      <c r="AA6" s="3" t="s">
        <v>887</v>
      </c>
      <c r="AB6" s="3" t="s">
        <v>888</v>
      </c>
      <c r="AC6" s="3" t="s">
        <v>884</v>
      </c>
      <c r="AD6" s="3" t="s">
        <v>889</v>
      </c>
      <c r="AE6" s="3" t="s">
        <v>149</v>
      </c>
      <c r="AF6" s="3" t="s">
        <v>144</v>
      </c>
      <c r="AG6" s="3" t="s">
        <v>890</v>
      </c>
      <c r="AH6" s="3">
        <v>2007</v>
      </c>
      <c r="AI6" s="3" t="s">
        <v>891</v>
      </c>
      <c r="AJ6" s="3" t="s">
        <v>273</v>
      </c>
      <c r="AK6" s="3">
        <v>1615</v>
      </c>
      <c r="AL6" s="3">
        <v>2400</v>
      </c>
      <c r="AM6" s="3">
        <v>67.29</v>
      </c>
      <c r="BF6" s="3" t="s">
        <v>151</v>
      </c>
      <c r="BG6" s="3" t="s">
        <v>144</v>
      </c>
      <c r="BH6" s="3" t="s">
        <v>892</v>
      </c>
      <c r="BI6" s="3">
        <v>2009</v>
      </c>
      <c r="BJ6" s="3" t="s">
        <v>152</v>
      </c>
      <c r="BK6" s="3" t="s">
        <v>273</v>
      </c>
      <c r="BL6" s="3">
        <v>600</v>
      </c>
      <c r="BM6" s="3">
        <v>1000</v>
      </c>
      <c r="BN6" s="3">
        <v>60</v>
      </c>
      <c r="BO6" s="3" t="s">
        <v>153</v>
      </c>
      <c r="BP6" s="3" t="s">
        <v>144</v>
      </c>
      <c r="BQ6" s="3" t="s">
        <v>893</v>
      </c>
      <c r="BR6" s="3">
        <v>2010</v>
      </c>
      <c r="BS6" s="3" t="s">
        <v>894</v>
      </c>
      <c r="BT6" s="3" t="s">
        <v>273</v>
      </c>
      <c r="BU6" s="3">
        <v>793</v>
      </c>
      <c r="BV6" s="3">
        <v>1100</v>
      </c>
      <c r="BW6" s="3">
        <v>72.09</v>
      </c>
      <c r="EB6" s="3" t="s">
        <v>175</v>
      </c>
      <c r="EC6" s="3" t="s">
        <v>887</v>
      </c>
      <c r="ED6" s="3" t="s">
        <v>895</v>
      </c>
      <c r="EE6" s="3" t="s">
        <v>896</v>
      </c>
      <c r="EF6" s="3" t="s">
        <v>897</v>
      </c>
      <c r="FH6" s="4">
        <v>13.4583</v>
      </c>
      <c r="FI6" s="4">
        <v>30</v>
      </c>
      <c r="FJ6" s="4">
        <v>14.4182</v>
      </c>
      <c r="FK6" s="4">
        <v>0</v>
      </c>
      <c r="FL6" s="4"/>
      <c r="FM6" s="4">
        <v>57.8765</v>
      </c>
    </row>
    <row r="7" spans="1:169" s="3" customFormat="1" ht="15">
      <c r="A7" s="3">
        <v>6</v>
      </c>
      <c r="B7" s="3" t="s">
        <v>969</v>
      </c>
      <c r="C7" s="3" t="s">
        <v>226</v>
      </c>
      <c r="D7" s="3" t="s">
        <v>605</v>
      </c>
      <c r="E7" s="3" t="s">
        <v>486</v>
      </c>
      <c r="F7" s="3" t="s">
        <v>898</v>
      </c>
      <c r="G7" s="3" t="s">
        <v>142</v>
      </c>
      <c r="H7" s="3" t="s">
        <v>155</v>
      </c>
      <c r="I7" s="3" t="s">
        <v>144</v>
      </c>
      <c r="J7" s="3" t="s">
        <v>144</v>
      </c>
      <c r="K7" s="3" t="s">
        <v>175</v>
      </c>
      <c r="L7" s="3" t="s">
        <v>146</v>
      </c>
      <c r="M7" s="3" t="s">
        <v>146</v>
      </c>
      <c r="N7" s="3" t="s">
        <v>146</v>
      </c>
      <c r="O7" s="3" t="s">
        <v>147</v>
      </c>
      <c r="P7" s="3" t="s">
        <v>147</v>
      </c>
      <c r="Q7" s="3" t="s">
        <v>899</v>
      </c>
      <c r="R7" s="3" t="s">
        <v>900</v>
      </c>
      <c r="S7" s="3" t="s">
        <v>901</v>
      </c>
      <c r="T7" s="3" t="s">
        <v>212</v>
      </c>
      <c r="U7" s="3" t="s">
        <v>183</v>
      </c>
      <c r="V7" s="3" t="s">
        <v>223</v>
      </c>
      <c r="W7" s="3" t="s">
        <v>899</v>
      </c>
      <c r="X7" s="3" t="s">
        <v>902</v>
      </c>
      <c r="Y7" s="3" t="s">
        <v>901</v>
      </c>
      <c r="Z7" s="3" t="s">
        <v>212</v>
      </c>
      <c r="AA7" s="3" t="s">
        <v>183</v>
      </c>
      <c r="AB7" s="3" t="s">
        <v>223</v>
      </c>
      <c r="AC7" s="3" t="s">
        <v>899</v>
      </c>
      <c r="AD7" s="3" t="s">
        <v>902</v>
      </c>
      <c r="AE7" s="3" t="s">
        <v>149</v>
      </c>
      <c r="AF7" s="3" t="s">
        <v>144</v>
      </c>
      <c r="AG7" s="3" t="s">
        <v>903</v>
      </c>
      <c r="AH7" s="3">
        <v>2008</v>
      </c>
      <c r="AI7" s="3" t="s">
        <v>536</v>
      </c>
      <c r="AJ7" s="3" t="s">
        <v>197</v>
      </c>
      <c r="AK7" s="3">
        <v>1539</v>
      </c>
      <c r="AL7" s="3">
        <v>2700</v>
      </c>
      <c r="AM7" s="3">
        <v>57</v>
      </c>
      <c r="BF7" s="3" t="s">
        <v>151</v>
      </c>
      <c r="BG7" s="3" t="s">
        <v>144</v>
      </c>
      <c r="BH7" s="3" t="s">
        <v>904</v>
      </c>
      <c r="BI7" s="3">
        <v>2010</v>
      </c>
      <c r="BJ7" s="3" t="s">
        <v>905</v>
      </c>
      <c r="BK7" s="3" t="s">
        <v>197</v>
      </c>
      <c r="BL7" s="3">
        <v>960</v>
      </c>
      <c r="BM7" s="3">
        <v>1600</v>
      </c>
      <c r="BN7" s="3">
        <v>60</v>
      </c>
      <c r="BO7" s="3" t="s">
        <v>153</v>
      </c>
      <c r="BP7" s="3" t="s">
        <v>144</v>
      </c>
      <c r="BQ7" s="3" t="s">
        <v>906</v>
      </c>
      <c r="BR7" s="3">
        <v>2011</v>
      </c>
      <c r="BS7" s="3" t="s">
        <v>907</v>
      </c>
      <c r="BT7" s="3" t="s">
        <v>197</v>
      </c>
      <c r="BU7" s="3">
        <v>974</v>
      </c>
      <c r="BV7" s="3">
        <v>1200</v>
      </c>
      <c r="BW7" s="3">
        <v>81.17</v>
      </c>
      <c r="EB7" s="3" t="s">
        <v>175</v>
      </c>
      <c r="EC7" s="3" t="s">
        <v>183</v>
      </c>
      <c r="ED7" s="3" t="s">
        <v>212</v>
      </c>
      <c r="EE7" s="3" t="s">
        <v>215</v>
      </c>
      <c r="EF7" s="3" t="s">
        <v>908</v>
      </c>
      <c r="FH7" s="4">
        <v>11.4</v>
      </c>
      <c r="FI7" s="4">
        <v>30</v>
      </c>
      <c r="FJ7" s="4">
        <v>16.2333</v>
      </c>
      <c r="FK7" s="4">
        <v>0</v>
      </c>
      <c r="FL7" s="4"/>
      <c r="FM7" s="4">
        <v>57.6333</v>
      </c>
    </row>
    <row r="8" spans="1:169" s="3" customFormat="1" ht="15">
      <c r="A8" s="3">
        <v>7</v>
      </c>
      <c r="B8" s="3" t="s">
        <v>970</v>
      </c>
      <c r="C8" s="3" t="s">
        <v>909</v>
      </c>
      <c r="D8" s="3" t="s">
        <v>910</v>
      </c>
      <c r="E8" s="3" t="s">
        <v>911</v>
      </c>
      <c r="F8" s="3" t="s">
        <v>912</v>
      </c>
      <c r="G8" s="3" t="s">
        <v>142</v>
      </c>
      <c r="H8" s="3" t="s">
        <v>155</v>
      </c>
      <c r="I8" s="3" t="s">
        <v>144</v>
      </c>
      <c r="J8" s="3" t="s">
        <v>144</v>
      </c>
      <c r="K8" s="3" t="s">
        <v>175</v>
      </c>
      <c r="L8" s="3" t="s">
        <v>220</v>
      </c>
      <c r="M8" s="3" t="s">
        <v>146</v>
      </c>
      <c r="N8" s="3" t="s">
        <v>146</v>
      </c>
      <c r="O8" s="3" t="s">
        <v>147</v>
      </c>
      <c r="P8" s="3" t="s">
        <v>147</v>
      </c>
      <c r="Q8" s="3" t="s">
        <v>913</v>
      </c>
      <c r="R8" s="3" t="s">
        <v>914</v>
      </c>
      <c r="S8" s="3" t="s">
        <v>915</v>
      </c>
      <c r="T8" s="3" t="s">
        <v>916</v>
      </c>
      <c r="U8" s="3" t="s">
        <v>216</v>
      </c>
      <c r="V8" s="3" t="s">
        <v>917</v>
      </c>
      <c r="W8" s="3" t="s">
        <v>913</v>
      </c>
      <c r="X8" s="3" t="s">
        <v>918</v>
      </c>
      <c r="Y8" s="3" t="s">
        <v>915</v>
      </c>
      <c r="Z8" s="3" t="s">
        <v>916</v>
      </c>
      <c r="AA8" s="3" t="s">
        <v>216</v>
      </c>
      <c r="AB8" s="3" t="s">
        <v>917</v>
      </c>
      <c r="AC8" s="3" t="s">
        <v>913</v>
      </c>
      <c r="AD8" s="3" t="s">
        <v>918</v>
      </c>
      <c r="AE8" s="3" t="s">
        <v>149</v>
      </c>
      <c r="AF8" s="3" t="s">
        <v>144</v>
      </c>
      <c r="AG8" s="3" t="s">
        <v>919</v>
      </c>
      <c r="AH8" s="3">
        <v>2010</v>
      </c>
      <c r="AI8" s="3" t="s">
        <v>536</v>
      </c>
      <c r="AJ8" s="3" t="s">
        <v>920</v>
      </c>
      <c r="AK8" s="3">
        <v>1303</v>
      </c>
      <c r="AL8" s="3">
        <v>2400</v>
      </c>
      <c r="AM8" s="3">
        <v>54.29</v>
      </c>
      <c r="BF8" s="3" t="s">
        <v>151</v>
      </c>
      <c r="BG8" s="3" t="s">
        <v>144</v>
      </c>
      <c r="BH8" s="3" t="s">
        <v>921</v>
      </c>
      <c r="BI8" s="3">
        <v>2013</v>
      </c>
      <c r="BJ8" s="3" t="s">
        <v>152</v>
      </c>
      <c r="BK8" s="3" t="s">
        <v>920</v>
      </c>
      <c r="BL8" s="3">
        <v>982</v>
      </c>
      <c r="BM8" s="3">
        <v>1600</v>
      </c>
      <c r="BN8" s="3">
        <v>61.38</v>
      </c>
      <c r="BO8" s="3" t="s">
        <v>153</v>
      </c>
      <c r="BP8" s="3" t="s">
        <v>144</v>
      </c>
      <c r="BQ8" s="3" t="s">
        <v>922</v>
      </c>
      <c r="BR8" s="3">
        <v>2011</v>
      </c>
      <c r="BS8" s="3" t="s">
        <v>923</v>
      </c>
      <c r="BT8" s="3" t="s">
        <v>920</v>
      </c>
      <c r="BU8" s="3">
        <v>946</v>
      </c>
      <c r="BV8" s="3">
        <v>1200</v>
      </c>
      <c r="BW8" s="3">
        <v>78.83</v>
      </c>
      <c r="EB8" s="3" t="s">
        <v>175</v>
      </c>
      <c r="EC8" s="3" t="s">
        <v>216</v>
      </c>
      <c r="ED8" s="3" t="s">
        <v>924</v>
      </c>
      <c r="EE8" s="3" t="s">
        <v>924</v>
      </c>
      <c r="EF8" s="3" t="s">
        <v>925</v>
      </c>
      <c r="EG8" s="3" t="s">
        <v>220</v>
      </c>
      <c r="EH8" s="3" t="s">
        <v>926</v>
      </c>
      <c r="EI8" s="3" t="s">
        <v>927</v>
      </c>
      <c r="EJ8" s="3" t="s">
        <v>216</v>
      </c>
      <c r="EK8" s="3" t="s">
        <v>928</v>
      </c>
      <c r="FH8" s="4">
        <v>10.8583</v>
      </c>
      <c r="FI8" s="4">
        <v>30.6875</v>
      </c>
      <c r="FJ8" s="4">
        <v>15.7667</v>
      </c>
      <c r="FK8" s="4">
        <v>0</v>
      </c>
      <c r="FL8" s="4"/>
      <c r="FM8" s="4">
        <v>57.3125</v>
      </c>
    </row>
    <row r="9" spans="1:169" s="3" customFormat="1" ht="15">
      <c r="A9" s="3">
        <v>8</v>
      </c>
      <c r="B9" s="3" t="s">
        <v>971</v>
      </c>
      <c r="C9" s="3" t="s">
        <v>929</v>
      </c>
      <c r="D9" s="3" t="s">
        <v>484</v>
      </c>
      <c r="E9" s="3" t="s">
        <v>930</v>
      </c>
      <c r="F9" s="3" t="s">
        <v>931</v>
      </c>
      <c r="G9" s="3" t="s">
        <v>142</v>
      </c>
      <c r="H9" s="3" t="s">
        <v>143</v>
      </c>
      <c r="I9" s="3" t="s">
        <v>144</v>
      </c>
      <c r="J9" s="3" t="s">
        <v>144</v>
      </c>
      <c r="K9" s="3" t="s">
        <v>175</v>
      </c>
      <c r="L9" s="3" t="s">
        <v>146</v>
      </c>
      <c r="M9" s="3" t="s">
        <v>146</v>
      </c>
      <c r="N9" s="3" t="s">
        <v>146</v>
      </c>
      <c r="O9" s="3" t="s">
        <v>147</v>
      </c>
      <c r="P9" s="3" t="s">
        <v>147</v>
      </c>
      <c r="Q9" s="3" t="s">
        <v>932</v>
      </c>
      <c r="R9" s="3" t="s">
        <v>933</v>
      </c>
      <c r="S9" s="3" t="s">
        <v>934</v>
      </c>
      <c r="T9" s="3" t="s">
        <v>935</v>
      </c>
      <c r="U9" s="3" t="s">
        <v>183</v>
      </c>
      <c r="V9" s="3" t="s">
        <v>184</v>
      </c>
      <c r="W9" s="3" t="s">
        <v>936</v>
      </c>
      <c r="X9" s="3" t="s">
        <v>933</v>
      </c>
      <c r="Y9" s="3" t="s">
        <v>934</v>
      </c>
      <c r="Z9" s="3" t="s">
        <v>935</v>
      </c>
      <c r="AA9" s="3" t="s">
        <v>183</v>
      </c>
      <c r="AB9" s="3" t="s">
        <v>184</v>
      </c>
      <c r="AC9" s="3" t="s">
        <v>936</v>
      </c>
      <c r="AD9" s="3" t="s">
        <v>933</v>
      </c>
      <c r="AE9" s="3" t="s">
        <v>149</v>
      </c>
      <c r="AF9" s="3" t="s">
        <v>144</v>
      </c>
      <c r="AG9" s="3" t="s">
        <v>937</v>
      </c>
      <c r="AH9" s="3">
        <v>2001</v>
      </c>
      <c r="AI9" s="3" t="s">
        <v>938</v>
      </c>
      <c r="AJ9" s="3" t="s">
        <v>939</v>
      </c>
      <c r="AK9" s="3">
        <v>774</v>
      </c>
      <c r="AL9" s="3">
        <v>1200</v>
      </c>
      <c r="AM9" s="3">
        <v>64.5</v>
      </c>
      <c r="BF9" s="3" t="s">
        <v>151</v>
      </c>
      <c r="BG9" s="3" t="s">
        <v>144</v>
      </c>
      <c r="BH9" s="3" t="s">
        <v>940</v>
      </c>
      <c r="BI9" s="3">
        <v>2003</v>
      </c>
      <c r="BJ9" s="3" t="s">
        <v>941</v>
      </c>
      <c r="BK9" s="3" t="s">
        <v>939</v>
      </c>
      <c r="BL9" s="3">
        <v>957</v>
      </c>
      <c r="BM9" s="3">
        <v>1600</v>
      </c>
      <c r="BN9" s="3">
        <v>59.81</v>
      </c>
      <c r="BO9" s="3" t="s">
        <v>153</v>
      </c>
      <c r="BP9" s="3" t="s">
        <v>144</v>
      </c>
      <c r="BQ9" s="3" t="s">
        <v>942</v>
      </c>
      <c r="BR9" s="3">
        <v>2005</v>
      </c>
      <c r="BS9" s="3" t="s">
        <v>943</v>
      </c>
      <c r="BT9" s="3" t="s">
        <v>944</v>
      </c>
      <c r="BU9" s="3">
        <v>718</v>
      </c>
      <c r="BV9" s="3">
        <v>1000</v>
      </c>
      <c r="BW9" s="3">
        <v>71.8</v>
      </c>
      <c r="EB9" s="3" t="s">
        <v>175</v>
      </c>
      <c r="EC9" s="3" t="s">
        <v>183</v>
      </c>
      <c r="ED9" s="3" t="s">
        <v>183</v>
      </c>
      <c r="EE9" s="3" t="s">
        <v>945</v>
      </c>
      <c r="EF9" s="3" t="s">
        <v>946</v>
      </c>
      <c r="FH9" s="4">
        <v>12.9</v>
      </c>
      <c r="FI9" s="4">
        <v>29.9063</v>
      </c>
      <c r="FJ9" s="4">
        <v>14.36</v>
      </c>
      <c r="FK9" s="4">
        <v>0</v>
      </c>
      <c r="FL9" s="4"/>
      <c r="FM9" s="4">
        <v>57.1663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2013-12-02T06:40:17Z</dcterms:created>
  <dcterms:modified xsi:type="dcterms:W3CDTF">2014-01-31T12:03:32Z</dcterms:modified>
  <cp:category/>
  <cp:version/>
  <cp:contentType/>
  <cp:contentStatus/>
</cp:coreProperties>
</file>