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2240" windowHeight="7365" tabRatio="708" activeTab="6"/>
  </bookViews>
  <sheets>
    <sheet name="GENERAL" sheetId="1" r:id="rId1"/>
    <sheet name="PH" sheetId="2" r:id="rId2"/>
    <sheet name="SC(M&amp;B)ESM" sheetId="3" r:id="rId3"/>
    <sheet name="GENERAL(ESM)" sheetId="4" r:id="rId4"/>
    <sheet name="SC(R&amp;O)" sheetId="5" r:id="rId5"/>
    <sheet name="SC(M&amp;B)" sheetId="6" r:id="rId6"/>
    <sheet name="BC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<sst xmlns="http://schemas.openxmlformats.org/spreadsheetml/2006/main" count="4307" uniqueCount="1304">
  <si>
    <t>Govt. Servant</t>
  </si>
  <si>
    <t>Male</t>
  </si>
  <si>
    <t>Unmarried</t>
  </si>
  <si>
    <t>Yes</t>
  </si>
  <si>
    <t>General</t>
  </si>
  <si>
    <t>Not Applicable</t>
  </si>
  <si>
    <t>No</t>
  </si>
  <si>
    <t>MOGA</t>
  </si>
  <si>
    <t>Graduation</t>
  </si>
  <si>
    <t>PU CHD</t>
  </si>
  <si>
    <t>Post Graduation</t>
  </si>
  <si>
    <t>PUNJABI</t>
  </si>
  <si>
    <t>B.Ed.</t>
  </si>
  <si>
    <t>Female</t>
  </si>
  <si>
    <t>Married</t>
  </si>
  <si>
    <t>BC</t>
  </si>
  <si>
    <t>FAZILKA</t>
  </si>
  <si>
    <t>PU CHANDIGARH</t>
  </si>
  <si>
    <t>FARIDKOT</t>
  </si>
  <si>
    <t>PUNJAB UNIVERSITY</t>
  </si>
  <si>
    <t>SC (R &amp;amp; O)</t>
  </si>
  <si>
    <t>GURU NANAK DEV UNIVERSITY</t>
  </si>
  <si>
    <t>tehsildar</t>
  </si>
  <si>
    <t>TEHSILDAR</t>
  </si>
  <si>
    <t>HOSHIARPUR</t>
  </si>
  <si>
    <t>P.U.CHD</t>
  </si>
  <si>
    <t>M.Phil</t>
  </si>
  <si>
    <t>SC (M &amp;amp; B)</t>
  </si>
  <si>
    <t>PATIALA</t>
  </si>
  <si>
    <t>PUNJABI UNIVERSITY PATIALA</t>
  </si>
  <si>
    <t>patiala</t>
  </si>
  <si>
    <t>BALWINDER KAUR</t>
  </si>
  <si>
    <t>PANJAB UNIVERSITY CHANDIGARH</t>
  </si>
  <si>
    <t>GURPREET KAUR</t>
  </si>
  <si>
    <t>BHAWANIGARH</t>
  </si>
  <si>
    <t>SANGRUR</t>
  </si>
  <si>
    <t>148026</t>
  </si>
  <si>
    <t>SST PUNJABI</t>
  </si>
  <si>
    <t>BATHINDA</t>
  </si>
  <si>
    <t>PUNJABI UNIVERSITY, PATIALA</t>
  </si>
  <si>
    <t>SOCIAL STUDIES, PUNJABI</t>
  </si>
  <si>
    <t>MALOUT</t>
  </si>
  <si>
    <t>MUKTSAR SAHIB</t>
  </si>
  <si>
    <t>SST, PUNJABI</t>
  </si>
  <si>
    <t>BARNALA</t>
  </si>
  <si>
    <t>Ortho</t>
  </si>
  <si>
    <t>PATRAN</t>
  </si>
  <si>
    <t>147105</t>
  </si>
  <si>
    <t>GURMEET KAUR</t>
  </si>
  <si>
    <t>DALJIT KAUR</t>
  </si>
  <si>
    <t>JALANDHAR</t>
  </si>
  <si>
    <t>PUNJAB UNIVERSITY CHANDIGARH</t>
  </si>
  <si>
    <t>MALERKOTLA</t>
  </si>
  <si>
    <t>147001</t>
  </si>
  <si>
    <t>Ph.D.</t>
  </si>
  <si>
    <t>DARSHAN SINGH</t>
  </si>
  <si>
    <t>Dependent</t>
  </si>
  <si>
    <t>S.ST, PUNJABI</t>
  </si>
  <si>
    <t>P.U. CHANDIGARH</t>
  </si>
  <si>
    <t>GNDU AMRITSAR</t>
  </si>
  <si>
    <t>MANSA</t>
  </si>
  <si>
    <t>MANPREET KAUR</t>
  </si>
  <si>
    <t>MANDEEP KAUR</t>
  </si>
  <si>
    <t>TARN TARAN</t>
  </si>
  <si>
    <t>SARBJEET KAUR</t>
  </si>
  <si>
    <t>HARPREET KAUR</t>
  </si>
  <si>
    <t>PUNJABI UNIVERSITY</t>
  </si>
  <si>
    <t>AMRITSAR</t>
  </si>
  <si>
    <t>143001</t>
  </si>
  <si>
    <t>LEHRA</t>
  </si>
  <si>
    <t>148031</t>
  </si>
  <si>
    <t/>
  </si>
  <si>
    <t>sangrur</t>
  </si>
  <si>
    <t>148033</t>
  </si>
  <si>
    <t>ARTS</t>
  </si>
  <si>
    <t>FATEHGARH SAHIB</t>
  </si>
  <si>
    <t>140406</t>
  </si>
  <si>
    <t>JAGROOP SINGH</t>
  </si>
  <si>
    <t>PUNJABI UNI. PATIALA</t>
  </si>
  <si>
    <t>GNDU</t>
  </si>
  <si>
    <t>CHARANJEET KAUR</t>
  </si>
  <si>
    <t>bathinda</t>
  </si>
  <si>
    <t>JASPREET KAUR</t>
  </si>
  <si>
    <t>PANJAB UNIVERSITY, CHANDIGARH</t>
  </si>
  <si>
    <t>GURDASPUR</t>
  </si>
  <si>
    <t>KULWINDER KAUR</t>
  </si>
  <si>
    <t>151204</t>
  </si>
  <si>
    <t>govt.</t>
  </si>
  <si>
    <t>BUDHLADA</t>
  </si>
  <si>
    <t>HARPAL KAUR</t>
  </si>
  <si>
    <t>AMANDEEP KAUR</t>
  </si>
  <si>
    <t>151001</t>
  </si>
  <si>
    <t>SUKHWINDER KAUR</t>
  </si>
  <si>
    <t>PUNJABI UNIVERSITY,PATIALA</t>
  </si>
  <si>
    <t>MOHINDER SINGH</t>
  </si>
  <si>
    <t>SST, PBI</t>
  </si>
  <si>
    <t>BALJEET KAUR</t>
  </si>
  <si>
    <t>PBI</t>
  </si>
  <si>
    <t>MANPREET SINGH</t>
  </si>
  <si>
    <t>PBI UNIV PATIALA</t>
  </si>
  <si>
    <t>151505</t>
  </si>
  <si>
    <t>PUNJABI UNI PATIALA</t>
  </si>
  <si>
    <t>NARINDER KAUR</t>
  </si>
  <si>
    <t>148023</t>
  </si>
  <si>
    <t>SST. PUNJABI</t>
  </si>
  <si>
    <t>SST &amp;AMP; PUNJABI</t>
  </si>
  <si>
    <t>MANJEET KAUR</t>
  </si>
  <si>
    <t>HARJINDER SINGH</t>
  </si>
  <si>
    <t>GURMEET SINGH</t>
  </si>
  <si>
    <t>S.ST &amp;AMP; PUNJABI</t>
  </si>
  <si>
    <t>amritsar</t>
  </si>
  <si>
    <t>151201</t>
  </si>
  <si>
    <t>PARMJEET KAUR</t>
  </si>
  <si>
    <t>faridkot</t>
  </si>
  <si>
    <t>RUPINDER KAUR</t>
  </si>
  <si>
    <t>UJAGAR SINGH</t>
  </si>
  <si>
    <t>ferozepur</t>
  </si>
  <si>
    <t>KOTKAPURA</t>
  </si>
  <si>
    <t>PBI SST</t>
  </si>
  <si>
    <t>RAJWINDER KAUR</t>
  </si>
  <si>
    <t>10905</t>
  </si>
  <si>
    <t>147102</t>
  </si>
  <si>
    <t>151302</t>
  </si>
  <si>
    <t>21 Sep 2012</t>
  </si>
  <si>
    <t>Amritsar</t>
  </si>
  <si>
    <t>S.S.T PUNJABI</t>
  </si>
  <si>
    <t>151508</t>
  </si>
  <si>
    <t>SUKHMANDER SINGH</t>
  </si>
  <si>
    <t>tehsildar bathinda</t>
  </si>
  <si>
    <t>KARMJEET KAUR</t>
  </si>
  <si>
    <t>BABU_BAN55@YAHOO.COM</t>
  </si>
  <si>
    <t>S.ST-PBI</t>
  </si>
  <si>
    <t>moga</t>
  </si>
  <si>
    <t>08 Jul 2009</t>
  </si>
  <si>
    <t>10116210100001</t>
  </si>
  <si>
    <t>Bathinda</t>
  </si>
  <si>
    <t>JARNAIL SINGH</t>
  </si>
  <si>
    <t>PUNJABI HONS</t>
  </si>
  <si>
    <t>tehsildar patran</t>
  </si>
  <si>
    <t>11403</t>
  </si>
  <si>
    <t>JASWINDER KAUR</t>
  </si>
  <si>
    <t>9876639566</t>
  </si>
  <si>
    <t>gurwinder.gerry@gmail.com</t>
  </si>
  <si>
    <t>BABA FARID NAGAR, ST. NO. 5/4B,</t>
  </si>
  <si>
    <t>GURWINDER.GERRY@GMAIL.COM</t>
  </si>
  <si>
    <t>151103</t>
  </si>
  <si>
    <t>SURJEET KAUR</t>
  </si>
  <si>
    <t>babu_ban55@yahoo.com</t>
  </si>
  <si>
    <t>patran</t>
  </si>
  <si>
    <t>M002-00002390</t>
  </si>
  <si>
    <t>PALA SINGH</t>
  </si>
  <si>
    <t>KARNAIL KAUR</t>
  </si>
  <si>
    <t>15 Aug 1984</t>
  </si>
  <si>
    <t>Hearing</t>
  </si>
  <si>
    <t>7589435972</t>
  </si>
  <si>
    <t>pssarao@gmail.com</t>
  </si>
  <si>
    <t>VPO BHUTAL KALAN</t>
  </si>
  <si>
    <t>Z(P)2004-9522/78951</t>
  </si>
  <si>
    <t>PB, ENG, PB E,</t>
  </si>
  <si>
    <t>PBI UNIVERSITY PATIALA</t>
  </si>
  <si>
    <t>Z(P)2004-9522/92131</t>
  </si>
  <si>
    <t>Z(P)2004-9522/18966</t>
  </si>
  <si>
    <t>SS PUNJABI</t>
  </si>
  <si>
    <t>lehragaga</t>
  </si>
  <si>
    <t>civil surgeon sangrur</t>
  </si>
  <si>
    <t>01 Jun 2011</t>
  </si>
  <si>
    <t>M002-00027821</t>
  </si>
  <si>
    <t>ANAND VARDHAN</t>
  </si>
  <si>
    <t>GIRDHARI LAL</t>
  </si>
  <si>
    <t>AMARJEET KAUR</t>
  </si>
  <si>
    <t>10 Jan 1978</t>
  </si>
  <si>
    <t>Visual</t>
  </si>
  <si>
    <t>9417164545</t>
  </si>
  <si>
    <t>ashwanigoyal556@gmail.com</t>
  </si>
  <si>
    <t>VILLAGE RAMGARH JAWANDHEY, P.O. SUNAM</t>
  </si>
  <si>
    <t>SUNAM</t>
  </si>
  <si>
    <t>148028</t>
  </si>
  <si>
    <t>ASHWANIGOYAL556@GMAIL.COM</t>
  </si>
  <si>
    <t>82609</t>
  </si>
  <si>
    <t>ENGLISH, PUNJABI, HISTORY, POLITICAL SCIENCE, PUNJABI LIT.</t>
  </si>
  <si>
    <t>67740</t>
  </si>
  <si>
    <t>10566</t>
  </si>
  <si>
    <t>S.ST., PUNJABI</t>
  </si>
  <si>
    <t>Sunam</t>
  </si>
  <si>
    <t>Civil Surgeon Sangur</t>
  </si>
  <si>
    <t>21 Aug 2012</t>
  </si>
  <si>
    <t>M002-00013838</t>
  </si>
  <si>
    <t>TARLOK SINGH</t>
  </si>
  <si>
    <t>KASHMIR KAUR</t>
  </si>
  <si>
    <t>25 Sep 1990</t>
  </si>
  <si>
    <t>8725974859</t>
  </si>
  <si>
    <t>gagankamboj12@rediff.com</t>
  </si>
  <si>
    <t>VILL- KHAMBA PO- LAKHO KE BEHRAM</t>
  </si>
  <si>
    <t>GURU HAR SAHAI</t>
  </si>
  <si>
    <t>FEROZEPUR</t>
  </si>
  <si>
    <t>152023</t>
  </si>
  <si>
    <t>01685 247148</t>
  </si>
  <si>
    <t>GAGANKAMBOJ12@REDIFF.COM</t>
  </si>
  <si>
    <t>08-EZ-28852</t>
  </si>
  <si>
    <t>ENG, PBC,HIS,PBI,POL</t>
  </si>
  <si>
    <t>PUCHD</t>
  </si>
  <si>
    <t>BVT,PSL,APK,PNR</t>
  </si>
  <si>
    <t>5117-12-106</t>
  </si>
  <si>
    <t>TLP,GC,PHY-EDU,PBI,SST</t>
  </si>
  <si>
    <t>PBI UNI PATIALA</t>
  </si>
  <si>
    <t>GURU HAR SAHai</t>
  </si>
  <si>
    <t>teshildar</t>
  </si>
  <si>
    <t>10 Apr 2012</t>
  </si>
  <si>
    <t>assistant civil  srugoon ferozepur</t>
  </si>
  <si>
    <t>25 Sep 2000</t>
  </si>
  <si>
    <t>M002-00005156</t>
  </si>
  <si>
    <t>SANDHURA SINGH</t>
  </si>
  <si>
    <t>SURJIT KAUR</t>
  </si>
  <si>
    <t>06 Sep 1985</t>
  </si>
  <si>
    <t>9417920034</t>
  </si>
  <si>
    <t>mhayer18@gmail.com</t>
  </si>
  <si>
    <t>MANPREET SINGH S/O SANDHURA SINGH, V.P.O TAKHANWADH</t>
  </si>
  <si>
    <t>142053</t>
  </si>
  <si>
    <t>MHAYER18@GMAIL.COM</t>
  </si>
  <si>
    <t>15704000314</t>
  </si>
  <si>
    <t>PUNJABI, ENGLISH, ELECTIVE PUNJABI, POL SCI, PHY EDU,</t>
  </si>
  <si>
    <t>MA PUNJABI (MPS, SSP, MPK, PNV, BVP. SLS. APK. PNR. )</t>
  </si>
  <si>
    <t>TEACHING OF PUNJABI, TEACHING OF PHYSICAL EDUCATION , PSE. LND. TLP. SMG, COE, GAC . HPE</t>
  </si>
  <si>
    <t>SMO</t>
  </si>
  <si>
    <t>24 Aug 1985</t>
  </si>
  <si>
    <t>M002-00031680</t>
  </si>
  <si>
    <t>NEETY</t>
  </si>
  <si>
    <t>SATYA PAL</t>
  </si>
  <si>
    <t>AVINASH</t>
  </si>
  <si>
    <t>20 Oct 1974</t>
  </si>
  <si>
    <t>9592234200</t>
  </si>
  <si>
    <t>balwindernpa@gmail.com</t>
  </si>
  <si>
    <t>HNO 140 STREET NO 6 DHAWAN COLONY FEROZEPUR CITY</t>
  </si>
  <si>
    <t>152002</t>
  </si>
  <si>
    <t>BALWINDERNPA@GMAIL.COM</t>
  </si>
  <si>
    <t>91508</t>
  </si>
  <si>
    <t>ECNOMICS PUBLIC AD HINDI</t>
  </si>
  <si>
    <t>30371</t>
  </si>
  <si>
    <t>3222</t>
  </si>
  <si>
    <t>SST  PUNJABI</t>
  </si>
  <si>
    <t>SMO FEROZEPUR</t>
  </si>
  <si>
    <t>06 Aug 2012</t>
  </si>
  <si>
    <t>M002-00038395</t>
  </si>
  <si>
    <t>JASWINDER SINGH</t>
  </si>
  <si>
    <t>JASBIR KAUR</t>
  </si>
  <si>
    <t>20 Oct 1987</t>
  </si>
  <si>
    <t>9781968032</t>
  </si>
  <si>
    <t>vip.kkp@gmail.com</t>
  </si>
  <si>
    <t>VPO ROMANA AJIT SINGH</t>
  </si>
  <si>
    <t>JAITU</t>
  </si>
  <si>
    <t>151205</t>
  </si>
  <si>
    <t>VIP.KKP@GMAIL.COM</t>
  </si>
  <si>
    <t>79306</t>
  </si>
  <si>
    <t>PUNJABI ELECTIVE HISTORY MUSIC VOCAL</t>
  </si>
  <si>
    <t>25115</t>
  </si>
  <si>
    <t>3396</t>
  </si>
  <si>
    <t>HISTORY WITH PUNJABI</t>
  </si>
  <si>
    <t>11 Jun 2009</t>
  </si>
  <si>
    <t>civil hospital faridkot</t>
  </si>
  <si>
    <t>29 May 2013</t>
  </si>
  <si>
    <t>M002-00009766</t>
  </si>
  <si>
    <t>ARCHANA</t>
  </si>
  <si>
    <t>RAM GOPAL</t>
  </si>
  <si>
    <t>RAM PYARI</t>
  </si>
  <si>
    <t>09 Jul 1973</t>
  </si>
  <si>
    <t>9876221866</t>
  </si>
  <si>
    <t>moneystylemoga@gmail.com</t>
  </si>
  <si>
    <t>MOHALLA MALLIAN EMPLOYEE STREET ZIRA</t>
  </si>
  <si>
    <t>ZIRA</t>
  </si>
  <si>
    <t>142047</t>
  </si>
  <si>
    <t>MONEYSTYLEMOGA@GMAIL.COM</t>
  </si>
  <si>
    <t>81802</t>
  </si>
  <si>
    <t>HIS POLITICAL SCIENCE ELE PUNJABI</t>
  </si>
  <si>
    <t>30193</t>
  </si>
  <si>
    <t>3900</t>
  </si>
  <si>
    <t>602031090204</t>
  </si>
  <si>
    <t>POLITICAL SCIENCE</t>
  </si>
  <si>
    <t>VINAYAKA MISSION UNIVERSITY</t>
  </si>
  <si>
    <t>28 Jul 2008</t>
  </si>
  <si>
    <t>M002-00020837</t>
  </si>
  <si>
    <t>JASWINDER KUMAR</t>
  </si>
  <si>
    <t>SH.AJIT RAM</t>
  </si>
  <si>
    <t>SMT.NIRAML KAUR</t>
  </si>
  <si>
    <t>20 Oct 1982</t>
  </si>
  <si>
    <t>9464080930</t>
  </si>
  <si>
    <t>jaswindersandhu986@gmail.com</t>
  </si>
  <si>
    <t>VILLAGE RAKRI MOHALLA NAGAR</t>
  </si>
  <si>
    <t>MUKERIAN</t>
  </si>
  <si>
    <t>144222</t>
  </si>
  <si>
    <t>JASWINDERSANDHU986@GMAIL.COM</t>
  </si>
  <si>
    <t>77889</t>
  </si>
  <si>
    <t>G-PBI,G-ENG,ELE-PUNJABI,POL.SC.HISTORY</t>
  </si>
  <si>
    <t>P.U.CHANDIGARH</t>
  </si>
  <si>
    <t>32993</t>
  </si>
  <si>
    <t>2103</t>
  </si>
  <si>
    <t>hoshiarpur</t>
  </si>
  <si>
    <t>talwara</t>
  </si>
  <si>
    <t>09 Jan 2002</t>
  </si>
  <si>
    <t>Talwara</t>
  </si>
  <si>
    <t>Assistant  Civil Surgeon</t>
  </si>
  <si>
    <t>13 Sep 2011</t>
  </si>
  <si>
    <t>M002-00011256</t>
  </si>
  <si>
    <t>PRABHPAL SINGH</t>
  </si>
  <si>
    <t>BHAGWANT SINGH</t>
  </si>
  <si>
    <t>RAJSUKHBIR KAUR</t>
  </si>
  <si>
    <t>12 Nov 1984</t>
  </si>
  <si>
    <t>9914669988</t>
  </si>
  <si>
    <t>gurinder_kaur1974@yahoo.com</t>
  </si>
  <si>
    <t>VPO WARYAM NANGAL</t>
  </si>
  <si>
    <t>143502</t>
  </si>
  <si>
    <t>176954</t>
  </si>
  <si>
    <t>ELC.PBI, HIS., PHY. EDU.</t>
  </si>
  <si>
    <t>430152</t>
  </si>
  <si>
    <t>59283</t>
  </si>
  <si>
    <t>nyab tehsildar</t>
  </si>
  <si>
    <t>28 Oct 2013</t>
  </si>
  <si>
    <t>civil sergeon</t>
  </si>
  <si>
    <t>11 May 2011</t>
  </si>
  <si>
    <t>M002-00044369</t>
  </si>
  <si>
    <t>KARAMJEET KAUR</t>
  </si>
  <si>
    <t>19 Feb 1981</t>
  </si>
  <si>
    <t>9463068543</t>
  </si>
  <si>
    <t>randhawa.kuldeep555@gmail.com</t>
  </si>
  <si>
    <t>VPO ALIKE</t>
  </si>
  <si>
    <t>PHUL</t>
  </si>
  <si>
    <t>151104</t>
  </si>
  <si>
    <t>01651241250</t>
  </si>
  <si>
    <t>RANDHAWA.KULDEEP555@GMAIL.COM</t>
  </si>
  <si>
    <t>Z(P)2004-4299/91363</t>
  </si>
  <si>
    <t>ENG,PUNJABI,POL SC,HISTORY,PUNJABI LETERATURE</t>
  </si>
  <si>
    <t>10-EZ-23836/46365</t>
  </si>
  <si>
    <t>POLITICAL SC</t>
  </si>
  <si>
    <t>PUNJAB UNIVERSITY CHD</t>
  </si>
  <si>
    <t>Z(P)2004-4299/14622</t>
  </si>
  <si>
    <t>SST&amp;AMP;PUNJABI</t>
  </si>
  <si>
    <t>mansa</t>
  </si>
  <si>
    <t>tehsildar mansa</t>
  </si>
  <si>
    <t>18 Aug 1999</t>
  </si>
  <si>
    <t>distt.defence services welfare officer</t>
  </si>
  <si>
    <t>welfare officer</t>
  </si>
  <si>
    <t>23 Oct 2013</t>
  </si>
  <si>
    <t>M002-00040639</t>
  </si>
  <si>
    <t>RAVINA RANI</t>
  </si>
  <si>
    <t>KULDIP SINGH</t>
  </si>
  <si>
    <t>KAMLESH RANI</t>
  </si>
  <si>
    <t>27 Mar 1988</t>
  </si>
  <si>
    <t>9876014556</t>
  </si>
  <si>
    <t>rajveersidhu344@gmail.com</t>
  </si>
  <si>
    <t>VPO. CHHINIWAL KALAN</t>
  </si>
  <si>
    <t>148104</t>
  </si>
  <si>
    <t>RAJVEERSIDHU344@GMAIL.COM</t>
  </si>
  <si>
    <t>PUPIN 12207000110</t>
  </si>
  <si>
    <t>HISTORY, PUNJABI ELE. POLITICAL SCIENCE</t>
  </si>
  <si>
    <t>GGSCE (B( 2010-04</t>
  </si>
  <si>
    <t>GGSCE(B)10-04</t>
  </si>
  <si>
    <t>SS.T  AND PUNJABI</t>
  </si>
  <si>
    <t>ARMY</t>
  </si>
  <si>
    <t>Havaldar</t>
  </si>
  <si>
    <t>23 Dec 1983</t>
  </si>
  <si>
    <t>M002-00009251</t>
  </si>
  <si>
    <t>BALJIT SINGH</t>
  </si>
  <si>
    <t>MALKIT SINGH</t>
  </si>
  <si>
    <t>15 Jul 1988</t>
  </si>
  <si>
    <t>9878729979</t>
  </si>
  <si>
    <t>sekhonbaljit88@gmail.com</t>
  </si>
  <si>
    <t>H.NO. 14/71, MOHALLA JASWANT SINGH, GALI SHAHEED BUNGA,</t>
  </si>
  <si>
    <t>143401</t>
  </si>
  <si>
    <t>SEKHONBALJIT88@GMAIL.COM</t>
  </si>
  <si>
    <t>334216</t>
  </si>
  <si>
    <t>ELE. PBI, HISTORY, GEOGRAPHY</t>
  </si>
  <si>
    <t>904408</t>
  </si>
  <si>
    <t>MA PUNJABI</t>
  </si>
  <si>
    <t>57311</t>
  </si>
  <si>
    <t>RT CENTER NASIK CAMP</t>
  </si>
  <si>
    <t>HAVILDAR</t>
  </si>
  <si>
    <t>NASIK ROAD</t>
  </si>
  <si>
    <t>01 Mar 1996</t>
  </si>
  <si>
    <t>M002-00050527</t>
  </si>
  <si>
    <t>NAVJOT SINGH</t>
  </si>
  <si>
    <t>MELA SINGH</t>
  </si>
  <si>
    <t>09 Aug 1985</t>
  </si>
  <si>
    <t>9463254434</t>
  </si>
  <si>
    <t>navjot.tiwana1@gmail.com</t>
  </si>
  <si>
    <t>VILLAGE RABBON NICHI PO MALAUDH</t>
  </si>
  <si>
    <t>PAYAL</t>
  </si>
  <si>
    <t>LUDHIANA</t>
  </si>
  <si>
    <t>141119</t>
  </si>
  <si>
    <t>NAVJOT.TIWANA1@GMAIL.COM</t>
  </si>
  <si>
    <t>86552</t>
  </si>
  <si>
    <t>PBI,ENG,PBI LIT,POL SCI,HIST</t>
  </si>
  <si>
    <t>34231</t>
  </si>
  <si>
    <t>8394</t>
  </si>
  <si>
    <t>ARMED COR</t>
  </si>
  <si>
    <t>NIKE</t>
  </si>
  <si>
    <t>07 Dec 1988</t>
  </si>
  <si>
    <t>M002-00040787</t>
  </si>
  <si>
    <t>ANGREJ SINGH</t>
  </si>
  <si>
    <t>04 Feb 1988</t>
  </si>
  <si>
    <t>9779516393</t>
  </si>
  <si>
    <t>amanchouhan347@gmail.com</t>
  </si>
  <si>
    <t>AMANDEEP KAUR D/O ANGREJ SINGH VILLAGE DIALPURA PO BARETA</t>
  </si>
  <si>
    <t>151501</t>
  </si>
  <si>
    <t>AMANCHOUHAN347@GMAIL.COM</t>
  </si>
  <si>
    <t>74864</t>
  </si>
  <si>
    <t>ENGLISH,PUNJABI,HISTORY,SOCIOLOGY, PUNJABI ELE.</t>
  </si>
  <si>
    <t>52104</t>
  </si>
  <si>
    <t>11501</t>
  </si>
  <si>
    <t>PUNJABI,HISTORY</t>
  </si>
  <si>
    <t>Patiala</t>
  </si>
  <si>
    <t>NK/Gd 620030463</t>
  </si>
  <si>
    <t>30 Nov 1996</t>
  </si>
  <si>
    <t>M002-00009895</t>
  </si>
  <si>
    <t>RAMANDEEP KAUR</t>
  </si>
  <si>
    <t>BALBIR SINGH</t>
  </si>
  <si>
    <t>BHUPINDER KAUR</t>
  </si>
  <si>
    <t>20 May 1983</t>
  </si>
  <si>
    <t>9465081768</t>
  </si>
  <si>
    <t>baljeetvicky5@gmail.com</t>
  </si>
  <si>
    <t>VPO LASSOI</t>
  </si>
  <si>
    <t>BALJEETVICKY5@GMAIL.COM</t>
  </si>
  <si>
    <t>81278</t>
  </si>
  <si>
    <t>HISTORY,RELIGIOUS STUDY,PUNJABI LITERATURE,ENGLISH,PUNJABI</t>
  </si>
  <si>
    <t>94204</t>
  </si>
  <si>
    <t>SST,PUNJABI</t>
  </si>
  <si>
    <t>DISTRICT SAINIK WELFARE OFFICER</t>
  </si>
  <si>
    <t>EX / NK</t>
  </si>
  <si>
    <t>25 May 2011</t>
  </si>
  <si>
    <t>M002-00040368</t>
  </si>
  <si>
    <t>RAJNI BALA</t>
  </si>
  <si>
    <t>ASHOK KUMAR</t>
  </si>
  <si>
    <t>RAJ RANI</t>
  </si>
  <si>
    <t>07 Mar 1987</t>
  </si>
  <si>
    <t>9417766039</t>
  </si>
  <si>
    <t>RANVIRMUK@GMAIL.COM</t>
  </si>
  <si>
    <t>VPO-DHOLA KHERA</t>
  </si>
  <si>
    <t>144306</t>
  </si>
  <si>
    <t>132685</t>
  </si>
  <si>
    <t>HISTORY.ELE PUNJABI, POL SCIENCE</t>
  </si>
  <si>
    <t>35519</t>
  </si>
  <si>
    <t>11637</t>
  </si>
  <si>
    <t>d.d.s.w.o  hoshiarpur</t>
  </si>
  <si>
    <t>hony cantion</t>
  </si>
  <si>
    <t>22 Oct 2013</t>
  </si>
  <si>
    <t>M002-00039776</t>
  </si>
  <si>
    <t>KULWANT SINGH</t>
  </si>
  <si>
    <t>HARBHAJAN KAUR</t>
  </si>
  <si>
    <t>11 May 1989</t>
  </si>
  <si>
    <t>9478323371</t>
  </si>
  <si>
    <t>maan.mk23@yahoo.in</t>
  </si>
  <si>
    <t>VILL MEHMOODPUR MANDHAR PO MUTTON</t>
  </si>
  <si>
    <t>BALACHAUR</t>
  </si>
  <si>
    <t>S.B.S. NAGAR</t>
  </si>
  <si>
    <t>144522</t>
  </si>
  <si>
    <t>MAAN.MK23@YAHOO.IN</t>
  </si>
  <si>
    <t>16707000067</t>
  </si>
  <si>
    <t>ENG, PBI, HISTORY, ELECTIVE PBI, PHY EDU</t>
  </si>
  <si>
    <t>PANJAB UNIVERSITY CHD</t>
  </si>
  <si>
    <t>12782</t>
  </si>
  <si>
    <t>2942</t>
  </si>
  <si>
    <t>PUNJABI HISTORY</t>
  </si>
  <si>
    <t>DISTRICT SAINIK WELFARE OFFICE</t>
  </si>
  <si>
    <t>SBS NAGAR</t>
  </si>
  <si>
    <t>28 Jun 2013</t>
  </si>
  <si>
    <t>M002-00036618</t>
  </si>
  <si>
    <t>SIMRANDEEP KAUR</t>
  </si>
  <si>
    <t>29 Jul 1982</t>
  </si>
  <si>
    <t>98407</t>
  </si>
  <si>
    <t>ENGLISH, PUNJABI, HISTORY, POL. SCI., PUNJABI LITERATURE</t>
  </si>
  <si>
    <t>51261</t>
  </si>
  <si>
    <t>PUNJBI UNIVERSITY, PATIALA</t>
  </si>
  <si>
    <t>2530</t>
  </si>
  <si>
    <t>District Defence Service Welfare Officer Bathinda</t>
  </si>
  <si>
    <t>Ex Nb Sub.</t>
  </si>
  <si>
    <t>24 Oct 2013</t>
  </si>
  <si>
    <t>M002-00016729</t>
  </si>
  <si>
    <t>PARAS RAM</t>
  </si>
  <si>
    <t>SURINDER KAUR</t>
  </si>
  <si>
    <t>25 Mar 1985</t>
  </si>
  <si>
    <t>9501322304</t>
  </si>
  <si>
    <t>MODELSCHOOLKULRIAN@GMAIL.COM</t>
  </si>
  <si>
    <t>GURU TEG BAHADUR NAGAR, ST NO. 3, WARD NO. 8A, DHURI</t>
  </si>
  <si>
    <t>DHURI</t>
  </si>
  <si>
    <t>148024</t>
  </si>
  <si>
    <t>Z(P)2001-4657/83281</t>
  </si>
  <si>
    <t>ENG, PBI, HISTORY, PBI (LIT), POL. SCI.</t>
  </si>
  <si>
    <t>Z(P)2001-4657/7392</t>
  </si>
  <si>
    <t>Z(P)2001-4657/19155</t>
  </si>
  <si>
    <t>SOCIAL SCIENCE, PUNJABI</t>
  </si>
  <si>
    <t>01 Apr 2013</t>
  </si>
  <si>
    <t>GOVT. MODEL SCHOOL KULRIAN</t>
  </si>
  <si>
    <t>AFFILIATED TO CBSE</t>
  </si>
  <si>
    <t>M002-00013947</t>
  </si>
  <si>
    <t>RAJVEER KAUR</t>
  </si>
  <si>
    <t>BIRBAL SINGH</t>
  </si>
  <si>
    <t>15 Jun 1988</t>
  </si>
  <si>
    <t>9417560669</t>
  </si>
  <si>
    <t>RKSTUDIO0020@GMAIL.COM</t>
  </si>
  <si>
    <t>VPO DEON NEAR DIET</t>
  </si>
  <si>
    <t>89227</t>
  </si>
  <si>
    <t>ENGLISH (C) PUNJABI (C) PUNJABI (L) HISTORY POL. SCI.</t>
  </si>
  <si>
    <t>15001</t>
  </si>
  <si>
    <t>M.A. WITH PUNJABI</t>
  </si>
  <si>
    <t>10616</t>
  </si>
  <si>
    <t>18 Oct 2005</t>
  </si>
  <si>
    <t>M002-00039120</t>
  </si>
  <si>
    <t>AMAR SINGH</t>
  </si>
  <si>
    <t>GURMEL KAUR</t>
  </si>
  <si>
    <t>24 Jun 1987</t>
  </si>
  <si>
    <t>9781528794</t>
  </si>
  <si>
    <t>www.narindera17@gmail.com</t>
  </si>
  <si>
    <t>WAR NO 6 NEAR FATTYA WAL PUL</t>
  </si>
  <si>
    <t>SARDULGARH</t>
  </si>
  <si>
    <t>151507</t>
  </si>
  <si>
    <t>WWW.NARINDERA17@GMAIL.COM</t>
  </si>
  <si>
    <t>75O47</t>
  </si>
  <si>
    <t>ENGLISH ,PUNJABI  HISTORY POL  SCIENCE  PUNAJBI ELECTIVE</t>
  </si>
  <si>
    <t>13683</t>
  </si>
  <si>
    <t>SST, PUNABI</t>
  </si>
  <si>
    <t>12 Jul 2006</t>
  </si>
  <si>
    <t>M002-00026047</t>
  </si>
  <si>
    <t>AMANDEEP SABHARWAL</t>
  </si>
  <si>
    <t>ASHOK KUMAR SABHARWAL</t>
  </si>
  <si>
    <t>MANJIT</t>
  </si>
  <si>
    <t>20 Mar 1984</t>
  </si>
  <si>
    <t>9815123542</t>
  </si>
  <si>
    <t>glassyiway@gmail.com</t>
  </si>
  <si>
    <t>H. NO 1251, VILL BOTTAN, PO MOD3EL TOWN, JALANDHAR</t>
  </si>
  <si>
    <t>144001</t>
  </si>
  <si>
    <t>GLASSYIWAY@GMAIL.COM</t>
  </si>
  <si>
    <t>2001.STJ/A.361</t>
  </si>
  <si>
    <t>HISTORY,POL SCIENCE ELECTIVE PUNJABI</t>
  </si>
  <si>
    <t>G.N.D.U</t>
  </si>
  <si>
    <t>16985</t>
  </si>
  <si>
    <t>POL SCIENCE</t>
  </si>
  <si>
    <t>513-11-123/1920</t>
  </si>
  <si>
    <t>15 Jul 1999</t>
  </si>
  <si>
    <t>M002-00034759</t>
  </si>
  <si>
    <t>KEWAL SINGH</t>
  </si>
  <si>
    <t>10 Nov 1988</t>
  </si>
  <si>
    <t>7508251817</t>
  </si>
  <si>
    <t>kaura952@yahoo.com</t>
  </si>
  <si>
    <t>VILL. GONIANA KALAN, PO. HARRAIPUR</t>
  </si>
  <si>
    <t>KAUR952@YAHOO.COM</t>
  </si>
  <si>
    <t>352923</t>
  </si>
  <si>
    <t>PBI. LIT., HISTORY, SOCIOLOGY</t>
  </si>
  <si>
    <t>27162</t>
  </si>
  <si>
    <t>12201</t>
  </si>
  <si>
    <t>12 Aug 2004</t>
  </si>
  <si>
    <t>M002-00011992</t>
  </si>
  <si>
    <t>HARDEEP KAUR</t>
  </si>
  <si>
    <t>AMARJEET SINGH</t>
  </si>
  <si>
    <t>SUKHJEET KAUR</t>
  </si>
  <si>
    <t>09 Jan 1988</t>
  </si>
  <si>
    <t>9855846489</t>
  </si>
  <si>
    <t>sunilarora512@gmail.com</t>
  </si>
  <si>
    <t>VILLAGE KAUNI</t>
  </si>
  <si>
    <t>151203</t>
  </si>
  <si>
    <t>SUNILARORA512@GMAIL.COM</t>
  </si>
  <si>
    <t>73363</t>
  </si>
  <si>
    <t>HISTORY, POL SCI, PBI LIT</t>
  </si>
  <si>
    <t>15475</t>
  </si>
  <si>
    <t>11327</t>
  </si>
  <si>
    <t>PB UNIV CHANDIGARH</t>
  </si>
  <si>
    <t>TEHSILDAR FARIDKTO</t>
  </si>
  <si>
    <t>25 May 2010</t>
  </si>
  <si>
    <t>M002-00016648</t>
  </si>
  <si>
    <t>BEANT SINGH</t>
  </si>
  <si>
    <t>SUKHCHAIN SINGH</t>
  </si>
  <si>
    <t>05 Sep 1988</t>
  </si>
  <si>
    <t>9464394326</t>
  </si>
  <si>
    <t>beantsandhu99@gmail.com</t>
  </si>
  <si>
    <t>VPO-UBHA</t>
  </si>
  <si>
    <t>BEANTSANDHU99@GMAIL.COM</t>
  </si>
  <si>
    <t>98328</t>
  </si>
  <si>
    <t>ENGLISH,PUNJABI,ECONOMICS,PUNJABI LIT,POL. SCI.</t>
  </si>
  <si>
    <t>27202</t>
  </si>
  <si>
    <t>13491</t>
  </si>
  <si>
    <t>TehSILDAR MANSA</t>
  </si>
  <si>
    <t>30 Jul 2004</t>
  </si>
  <si>
    <t>M002-00041914</t>
  </si>
  <si>
    <t>PARVEEN KAUR</t>
  </si>
  <si>
    <t>BALWINDER SINGH</t>
  </si>
  <si>
    <t>GURDEEP KAUR</t>
  </si>
  <si>
    <t>12 Feb 1990</t>
  </si>
  <si>
    <t>9876310176</t>
  </si>
  <si>
    <t>munishcafe@ymail.com</t>
  </si>
  <si>
    <t>H NO 2237 MOHALLA DHEHRIAN BACK SIDE BHANDAL HOSPITAL MOGA ROAD SHAHKOT</t>
  </si>
  <si>
    <t>SHAHKOT</t>
  </si>
  <si>
    <t>144702</t>
  </si>
  <si>
    <t>MUNISHCAFE@YMAIL.COM</t>
  </si>
  <si>
    <t>311001</t>
  </si>
  <si>
    <t>ELEC PBI HIS POL SCI</t>
  </si>
  <si>
    <t>32654</t>
  </si>
  <si>
    <t>208508</t>
  </si>
  <si>
    <t>SST PBI</t>
  </si>
  <si>
    <t>M002-00002492</t>
  </si>
  <si>
    <t>KULDEEP KAUR</t>
  </si>
  <si>
    <t>JASPAL SINGH</t>
  </si>
  <si>
    <t>BALJIT KAUR</t>
  </si>
  <si>
    <t>21 Sep 1987</t>
  </si>
  <si>
    <t>9781902630</t>
  </si>
  <si>
    <t>singlacomputer@yahoo.com</t>
  </si>
  <si>
    <t>VILLAGE BAKHOPIR</t>
  </si>
  <si>
    <t>SINGLACOMPUTER@YAHOO.COM</t>
  </si>
  <si>
    <t>88100</t>
  </si>
  <si>
    <t>PUBLIC ADMINSTRATION, POL. SCI,PUNJABI ELE.</t>
  </si>
  <si>
    <t>25349</t>
  </si>
  <si>
    <t>MA (PUNJABI)</t>
  </si>
  <si>
    <t>4623</t>
  </si>
  <si>
    <t>TEHSILDAR BHAWANIGARH</t>
  </si>
  <si>
    <t>17 Jun 2009</t>
  </si>
  <si>
    <t>M002-00047270</t>
  </si>
  <si>
    <t>AMANPREET KAUR</t>
  </si>
  <si>
    <t>JASVIR SINGH</t>
  </si>
  <si>
    <t>RAJINDER KAUR</t>
  </si>
  <si>
    <t>28 Aug 1988</t>
  </si>
  <si>
    <t>9464473744</t>
  </si>
  <si>
    <t>bhupindersinghsandhu24@yahoo.in</t>
  </si>
  <si>
    <t>VPO  AUR NEAR POST OFFICE</t>
  </si>
  <si>
    <t>NAWANSHHAR</t>
  </si>
  <si>
    <t>144417</t>
  </si>
  <si>
    <t>BHUPINDERSINGHSANDHU24@YAHOO.IN</t>
  </si>
  <si>
    <t>312605</t>
  </si>
  <si>
    <t>ELCTIVE PUNJABI,ECONOMICS,POL SC,ENGLISH,PUNJABI</t>
  </si>
  <si>
    <t>432857</t>
  </si>
  <si>
    <t>65534</t>
  </si>
  <si>
    <t>sbs nagar</t>
  </si>
  <si>
    <t>nawanshar</t>
  </si>
  <si>
    <t>govt of punjab</t>
  </si>
  <si>
    <t>M002-00007967</t>
  </si>
  <si>
    <t>SUKHVINDER SINGH</t>
  </si>
  <si>
    <t>JANGIR SINGH</t>
  </si>
  <si>
    <t>JASPAL KAUR</t>
  </si>
  <si>
    <t>9501499633</t>
  </si>
  <si>
    <t>atwalsimbal@gmail.com</t>
  </si>
  <si>
    <t>VPO - RORI KAPURA</t>
  </si>
  <si>
    <t>JAITO</t>
  </si>
  <si>
    <t>151202</t>
  </si>
  <si>
    <t>ATWALSIMBAL@GMAIL.COM</t>
  </si>
  <si>
    <t>75895</t>
  </si>
  <si>
    <t>PUNJABI(G), ENGLISH(G), HISTORY, PUNJABI ELECTIVE, GEOGRAPHY</t>
  </si>
  <si>
    <t>14552</t>
  </si>
  <si>
    <t>11748</t>
  </si>
  <si>
    <t>jaito</t>
  </si>
  <si>
    <t>21 Jul 1999</t>
  </si>
  <si>
    <t>gms, nathupur toda, tarntaran</t>
  </si>
  <si>
    <t>M002-00030961</t>
  </si>
  <si>
    <t>SIKANDER SINGH</t>
  </si>
  <si>
    <t>KIRPAL SINGH</t>
  </si>
  <si>
    <t>GURMAIL KAUR</t>
  </si>
  <si>
    <t>01 Jan 1986</t>
  </si>
  <si>
    <t>9464556185</t>
  </si>
  <si>
    <t>mail.punjab@gmail.com</t>
  </si>
  <si>
    <t>VPO, THARAJ</t>
  </si>
  <si>
    <t>BAGHAPURANA</t>
  </si>
  <si>
    <t>142057</t>
  </si>
  <si>
    <t>MAIL.PUNJAB@GMAIL.COM</t>
  </si>
  <si>
    <t>8660</t>
  </si>
  <si>
    <t>ENG,PBC,HIS,POL, PBE</t>
  </si>
  <si>
    <t>59551</t>
  </si>
  <si>
    <t>81178</t>
  </si>
  <si>
    <t>TEHSILDAAR</t>
  </si>
  <si>
    <t>21 Jul 2003</t>
  </si>
  <si>
    <t>M002-00041885</t>
  </si>
  <si>
    <t>SUKHDEV</t>
  </si>
  <si>
    <t>KANTA</t>
  </si>
  <si>
    <t>19 Mar 1989</t>
  </si>
  <si>
    <t>311004</t>
  </si>
  <si>
    <t>ELECT PBI POL SCI SOCIOLOGY</t>
  </si>
  <si>
    <t>32653</t>
  </si>
  <si>
    <t>8511</t>
  </si>
  <si>
    <t>jalandhar</t>
  </si>
  <si>
    <t>shahkot</t>
  </si>
  <si>
    <t>18 Jul 1994</t>
  </si>
  <si>
    <t>M002-00046227</t>
  </si>
  <si>
    <t>GUNWANT KAUR</t>
  </si>
  <si>
    <t>BALRAJ SINGH</t>
  </si>
  <si>
    <t>05 Aug 1985</t>
  </si>
  <si>
    <t>9464023507</t>
  </si>
  <si>
    <t>arash.mann3@gmail.com</t>
  </si>
  <si>
    <t>GUNWANT KAUR D/BALRAJ SINGH, KILLA MUHALLA,WARD NO-20,MANSA</t>
  </si>
  <si>
    <t>9464923507</t>
  </si>
  <si>
    <t>ARSH.MANN3@GMAIL.COM</t>
  </si>
  <si>
    <t>SDK(M)2002-46</t>
  </si>
  <si>
    <t>ENGLISH,PUNJABI,ECONOMICS,HISTORY,POLITICAL SCIENCE,ADDITIONAL PUNJABI LITERATURE</t>
  </si>
  <si>
    <t>S.ST-PUNJABI</t>
  </si>
  <si>
    <t>M002-00037911</t>
  </si>
  <si>
    <t>SUKHBIR KAUR</t>
  </si>
  <si>
    <t>16 May 1989</t>
  </si>
  <si>
    <t>9815232996</t>
  </si>
  <si>
    <t>yad.sandhu31@yahoo.com</t>
  </si>
  <si>
    <t>VPO. LALPUR</t>
  </si>
  <si>
    <t>KHADOOR SAHIB</t>
  </si>
  <si>
    <t>143411</t>
  </si>
  <si>
    <t>9780854583</t>
  </si>
  <si>
    <t>YAD.SANDHU31@YAHOO.COM</t>
  </si>
  <si>
    <t>307534</t>
  </si>
  <si>
    <t>ENG, PUNJABI, PO. SCI. HISTORY, ELE PUNJABI</t>
  </si>
  <si>
    <t>2011PBB219</t>
  </si>
  <si>
    <t>58367</t>
  </si>
  <si>
    <t>S.ST. PUNJABI</t>
  </si>
  <si>
    <t>M002-00019823</t>
  </si>
  <si>
    <t>AMARJIT KAUR</t>
  </si>
  <si>
    <t>BALWANT SINGH</t>
  </si>
  <si>
    <t>15 Apr 1986</t>
  </si>
  <si>
    <t>9417556866</t>
  </si>
  <si>
    <t>RAVICOMPUTERBHU@GMAIL.COM</t>
  </si>
  <si>
    <t>VPO LEHRA BEGA</t>
  </si>
  <si>
    <t>151101</t>
  </si>
  <si>
    <t>98025</t>
  </si>
  <si>
    <t>5004</t>
  </si>
  <si>
    <t>1805</t>
  </si>
  <si>
    <t>6261</t>
  </si>
  <si>
    <t>M002-00027618</t>
  </si>
  <si>
    <t>PARGAT SINGH</t>
  </si>
  <si>
    <t>MITHU SINGH</t>
  </si>
  <si>
    <t>09 Apr 1980</t>
  </si>
  <si>
    <t>9463874394</t>
  </si>
  <si>
    <t>PARGATSINGHTIWANA@GMAIL.COM</t>
  </si>
  <si>
    <t>PARGAT SINGH S/O MITHU SINGH VILL KHAI POST OFFICE LEHRA GAGA</t>
  </si>
  <si>
    <t>LEHRA GAGA</t>
  </si>
  <si>
    <t>81212</t>
  </si>
  <si>
    <t>ENG, PUNJABI, POLSCI, HISTORY, PUNJABI LIT</t>
  </si>
  <si>
    <t>59054</t>
  </si>
  <si>
    <t>18067</t>
  </si>
  <si>
    <t>26</t>
  </si>
  <si>
    <t>PANJAB UNI CHANDIGARH</t>
  </si>
  <si>
    <t>2034</t>
  </si>
  <si>
    <t>M002-00010387</t>
  </si>
  <si>
    <t>HARBANS SINGH</t>
  </si>
  <si>
    <t>10 Oct 1986</t>
  </si>
  <si>
    <t>8284039357</t>
  </si>
  <si>
    <t>virkrajinder229@gmail.com</t>
  </si>
  <si>
    <t>VPO CHOWDHRIWALL</t>
  </si>
  <si>
    <t>BATALA</t>
  </si>
  <si>
    <t>143505</t>
  </si>
  <si>
    <t>VIRKRAJINDER729@GMAIL.COM</t>
  </si>
  <si>
    <t>337818</t>
  </si>
  <si>
    <t>ELE PBI, ECON, PL.SCI</t>
  </si>
  <si>
    <t>431565</t>
  </si>
  <si>
    <t>56246</t>
  </si>
  <si>
    <t>904132</t>
  </si>
  <si>
    <t>M002-00007536</t>
  </si>
  <si>
    <t>GURSEWAK SINGH</t>
  </si>
  <si>
    <t>MOHAN SINGH</t>
  </si>
  <si>
    <t>30 Oct 1986</t>
  </si>
  <si>
    <t>9464556809</t>
  </si>
  <si>
    <t>gursewaksinghsarawan@gmail.com</t>
  </si>
  <si>
    <t>VPO SARAWAN</t>
  </si>
  <si>
    <t>GURSEWAKSINGHSARAWAN@GMAIL.COM</t>
  </si>
  <si>
    <t>76233</t>
  </si>
  <si>
    <t>ENG., PBI., HIS., POL.SCI., PBI.ELE.</t>
  </si>
  <si>
    <t>5137</t>
  </si>
  <si>
    <t>1175</t>
  </si>
  <si>
    <t>TEACH. OF PUNJABI AND S.ST</t>
  </si>
  <si>
    <t>6271</t>
  </si>
  <si>
    <t>M002-00031007</t>
  </si>
  <si>
    <t>KARNAIL SINGH</t>
  </si>
  <si>
    <t>MOHINDER KAUR</t>
  </si>
  <si>
    <t>02 Apr 1986</t>
  </si>
  <si>
    <t>9463758293</t>
  </si>
  <si>
    <t>factcomputerdhuri@yahoo.com</t>
  </si>
  <si>
    <t>VILL.BUGRA P.O.RAJOMAJRA</t>
  </si>
  <si>
    <t>01675214250</t>
  </si>
  <si>
    <t>FACTCOMPUTERDHURI@YAHOO.COM</t>
  </si>
  <si>
    <t>72061</t>
  </si>
  <si>
    <t>HISTORY, PUNJABI LITR, PUNJABI, ENGLISH, POL SCIENCE,</t>
  </si>
  <si>
    <t>5655</t>
  </si>
  <si>
    <t>18807</t>
  </si>
  <si>
    <t>PUNJABI AND SST</t>
  </si>
  <si>
    <t>384</t>
  </si>
  <si>
    <t>M002-00033946</t>
  </si>
  <si>
    <t>GURLAL SINGH</t>
  </si>
  <si>
    <t>10 Jan 1988</t>
  </si>
  <si>
    <t>9465414715</t>
  </si>
  <si>
    <t>gurveer_kaur@ymail.com</t>
  </si>
  <si>
    <t>NEAR MAZA PATI GURDWARA VPO MALOUT</t>
  </si>
  <si>
    <t>152107</t>
  </si>
  <si>
    <t>GURVEER_KAUR@YMAIL.COM</t>
  </si>
  <si>
    <t>11605000009</t>
  </si>
  <si>
    <t>HISTORY, E. PUNJABI, PHY. EDU. POL. SCIENCE</t>
  </si>
  <si>
    <t>P.UNI. CHANDIGARH</t>
  </si>
  <si>
    <t>34524</t>
  </si>
  <si>
    <t>P. UNI. CHANDIGARH</t>
  </si>
  <si>
    <t>1901</t>
  </si>
  <si>
    <t>PUNJABI, SST</t>
  </si>
  <si>
    <t>M002-00022768</t>
  </si>
  <si>
    <t>VEERVANTI KAUR</t>
  </si>
  <si>
    <t>NATHA SINGH</t>
  </si>
  <si>
    <t>14 Dec 1979</t>
  </si>
  <si>
    <t>9417559481</t>
  </si>
  <si>
    <t>gurpiarsinghdh1@gmail.com</t>
  </si>
  <si>
    <t>VPO DHINGAR</t>
  </si>
  <si>
    <t>GURPIARSINGHDH1@GMAIL.COM</t>
  </si>
  <si>
    <t>87595</t>
  </si>
  <si>
    <t>PUNJABI, ENGLISH, ECONOMICS, PBI LIT, PHY.EDU</t>
  </si>
  <si>
    <t>33318</t>
  </si>
  <si>
    <t>13709</t>
  </si>
  <si>
    <t>TEACHING OF PUNJABI, TEACHING OF ECONOMICS</t>
  </si>
  <si>
    <t>7168</t>
  </si>
  <si>
    <t>M002-00039930</t>
  </si>
  <si>
    <t>14 Feb 1988</t>
  </si>
  <si>
    <t>9463630219</t>
  </si>
  <si>
    <t>HS2608@GMAIL.COM</t>
  </si>
  <si>
    <t>VPO KOTBAKHTU</t>
  </si>
  <si>
    <t>TALWANDI SABO</t>
  </si>
  <si>
    <t>151301</t>
  </si>
  <si>
    <t>75432</t>
  </si>
  <si>
    <t>PUNJABI HISTORY ENGLISH PHYSICAL EDU PUNJABI LIT</t>
  </si>
  <si>
    <t>CMJ UNIVERSITY MEGHALAYA</t>
  </si>
  <si>
    <t>2676</t>
  </si>
  <si>
    <t>M002-00041321</t>
  </si>
  <si>
    <t>MANJIT SINGH</t>
  </si>
  <si>
    <t>16 Aug 1984</t>
  </si>
  <si>
    <t>9876066173</t>
  </si>
  <si>
    <t>simarjitmaan1@gmail.com</t>
  </si>
  <si>
    <t>BALJIT KAUR W/O SIMARJIT SINGH, VILL. MAAN, P.O. KATHU NANGAL</t>
  </si>
  <si>
    <t>SIMARJITMAAN1@GMAIL.COM</t>
  </si>
  <si>
    <t>2003.NZ.434</t>
  </si>
  <si>
    <t>ENGLISH, PUNJABI, PUNJABI ELECTIVE, HISTORY, POLITICAL SCIENCE</t>
  </si>
  <si>
    <t>G.N.D.U.</t>
  </si>
  <si>
    <t>S.S.T., PUNJABI</t>
  </si>
  <si>
    <t>M002-00029507</t>
  </si>
  <si>
    <t>13 Aug 1989</t>
  </si>
  <si>
    <t>9592223099</t>
  </si>
  <si>
    <t>VPO LATOUR</t>
  </si>
  <si>
    <t>FATHIGARH SAHIB</t>
  </si>
  <si>
    <t>89980</t>
  </si>
  <si>
    <t>PBI ENG</t>
  </si>
  <si>
    <t>26575</t>
  </si>
  <si>
    <t>19917</t>
  </si>
  <si>
    <t>M002-00016788</t>
  </si>
  <si>
    <t>DHANVEER KAUR</t>
  </si>
  <si>
    <t>NASEEB KAUR</t>
  </si>
  <si>
    <t>05 Apr 1982</t>
  </si>
  <si>
    <t>9988522892</t>
  </si>
  <si>
    <t>sidhugurtejsingh2@mail.com</t>
  </si>
  <si>
    <t>DHANVEER KAUR W/O GURTEJ SINGH</t>
  </si>
  <si>
    <t>VILL KHOKHAR PO MANDI KALAN TEH. PHUL</t>
  </si>
  <si>
    <t>SIDHUGURTEJSINGH2@GMAIL.COM</t>
  </si>
  <si>
    <t>63273</t>
  </si>
  <si>
    <t>ENGLISH, PUNJABI, PUNJABI ELECTIVE, HISTORY, ECONOMICS</t>
  </si>
  <si>
    <t>34277</t>
  </si>
  <si>
    <t>16599</t>
  </si>
  <si>
    <t>7141</t>
  </si>
  <si>
    <t>M002-00009174</t>
  </si>
  <si>
    <t>CHANAN SINGH</t>
  </si>
  <si>
    <t>03 Apr 1982</t>
  </si>
  <si>
    <t>9465501618</t>
  </si>
  <si>
    <t>NICEPARM@GMAIL.COM</t>
  </si>
  <si>
    <t>WIFE OF PARMJEET SINGH, VPO. WADDA GHAR</t>
  </si>
  <si>
    <t>142038</t>
  </si>
  <si>
    <t>83087</t>
  </si>
  <si>
    <t>ENGLISH (COMMUNICATION SKILL), PUNJABI (COMPULSORY), POL.SCI., HIS, PBI (LIT.)</t>
  </si>
  <si>
    <t>11443</t>
  </si>
  <si>
    <t>6333</t>
  </si>
  <si>
    <t>TEACHING OF SOCIAL STUDIES AND PUNJABI</t>
  </si>
  <si>
    <t>4015</t>
  </si>
  <si>
    <t>ANTHROPOLOGICAL LINGUISTICS AND PUNJABI LANGUAGE</t>
  </si>
  <si>
    <t>TEHSILDAR BAGHAPURANA</t>
  </si>
  <si>
    <t>14 Oct 2013</t>
  </si>
  <si>
    <t>M002-00051298</t>
  </si>
  <si>
    <t>KANWARJIT SINGH</t>
  </si>
  <si>
    <t>08 Aug 1980</t>
  </si>
  <si>
    <t>9463810445</t>
  </si>
  <si>
    <t>avdeep.sanaur@gmail.com</t>
  </si>
  <si>
    <t>H NO 19 WARD NO 5 MOHALLA KHERE WALA SANOUR</t>
  </si>
  <si>
    <t>147103</t>
  </si>
  <si>
    <t>AVDEEP.SANAUR@GMAIL.COM</t>
  </si>
  <si>
    <t>86804</t>
  </si>
  <si>
    <t>ENG PUNJABI POL SCI PUN LET ECONOMICS</t>
  </si>
  <si>
    <t>78524</t>
  </si>
  <si>
    <t>12065</t>
  </si>
  <si>
    <t>PUNJABI UNIVERSTIY</t>
  </si>
  <si>
    <t>2001</t>
  </si>
  <si>
    <t>executive magistrate cum tahsildar</t>
  </si>
  <si>
    <t>M002-00028021</t>
  </si>
  <si>
    <t>RAJINDER SINGH</t>
  </si>
  <si>
    <t>GURDEEP SINGH</t>
  </si>
  <si>
    <t>12 Sep 1984</t>
  </si>
  <si>
    <t>9815742047</t>
  </si>
  <si>
    <t>raju00646@yahoo.com</t>
  </si>
  <si>
    <t>HARI NAU ROAD, NEAR WATER WORKS, KOTKAPURA</t>
  </si>
  <si>
    <t>RAJU00646@YAHOO.COM</t>
  </si>
  <si>
    <t>85802</t>
  </si>
  <si>
    <t>HISTORY, PUNJABI LIT., GEOGRAPHY</t>
  </si>
  <si>
    <t>11469</t>
  </si>
  <si>
    <t>536</t>
  </si>
  <si>
    <t>PUNJABI, SOCIAL STUDIES</t>
  </si>
  <si>
    <t>3016</t>
  </si>
  <si>
    <t>30 Apr 2012</t>
  </si>
  <si>
    <t>M002-00026443</t>
  </si>
  <si>
    <t>HARI SINGH</t>
  </si>
  <si>
    <t>PARAMJEET KAUR</t>
  </si>
  <si>
    <t>15 Sep 1988</t>
  </si>
  <si>
    <t>9872413676</t>
  </si>
  <si>
    <t>AMANDEEPKAUR9895@YAHOO.COM</t>
  </si>
  <si>
    <t>V.P.O. PANJETTA</t>
  </si>
  <si>
    <t>141126</t>
  </si>
  <si>
    <t>PSCOMPUTER@YMAIL.COM</t>
  </si>
  <si>
    <t>15006000007</t>
  </si>
  <si>
    <t>ENG, PBC, HIS, PBI, PO</t>
  </si>
  <si>
    <t>34835</t>
  </si>
  <si>
    <t>25114</t>
  </si>
  <si>
    <t>PANJABI UNVERSITY PATIALA</t>
  </si>
  <si>
    <t>TESHILDAR LUDHIANA (EAST)</t>
  </si>
  <si>
    <t>27 Jun 2006</t>
  </si>
  <si>
    <t>M002-00027725</t>
  </si>
  <si>
    <t>GURJANT SINGH</t>
  </si>
  <si>
    <t>JAGJIT KAUR</t>
  </si>
  <si>
    <t>18 Nov 1985</t>
  </si>
  <si>
    <t>9914515060</t>
  </si>
  <si>
    <t>intex.bansal@gmail.com</t>
  </si>
  <si>
    <t>MANPREET KAUR W/O SUKHNINDER SINGH S/O JASWANT SINGH MASTER, VILLAGE AND POST OFFICE CHANNU</t>
  </si>
  <si>
    <t>INTEX.BANSAL@GMAIL.COM</t>
  </si>
  <si>
    <t>84843</t>
  </si>
  <si>
    <t>GEN. ENG, GEN. PBI, HISTORY, POL. SCIENCE, PUNJABI LIT.</t>
  </si>
  <si>
    <t>35634</t>
  </si>
  <si>
    <t>4099</t>
  </si>
  <si>
    <t>PUNJABI , S.ST</t>
  </si>
  <si>
    <t>905</t>
  </si>
  <si>
    <t>Sri Muktsar sahib</t>
  </si>
  <si>
    <t>malout</t>
  </si>
  <si>
    <t>executive magistrate , lambi</t>
  </si>
  <si>
    <t>23 May 2011</t>
  </si>
  <si>
    <t>M002-00040026</t>
  </si>
  <si>
    <t>S. HARBANS SINGH</t>
  </si>
  <si>
    <t>MRS. SURINDER KAUR</t>
  </si>
  <si>
    <t>13 Aug 1987</t>
  </si>
  <si>
    <t>09914810047</t>
  </si>
  <si>
    <t>deepraman1387@yahoo.com</t>
  </si>
  <si>
    <t>H. NO.10 , STREET NO. 1 , GOBIND NAGARI</t>
  </si>
  <si>
    <t>9914810047</t>
  </si>
  <si>
    <t>DEEPRAMAN87@GMAIL.COM</t>
  </si>
  <si>
    <t>119366</t>
  </si>
  <si>
    <t>GEN. PUNJABI, ENGLISH, HISTORY, FUNCTIONAL ENGLISH, ELECTIVE PUNJABI</t>
  </si>
  <si>
    <t>35540</t>
  </si>
  <si>
    <t>5101</t>
  </si>
  <si>
    <t>ferozepur city</t>
  </si>
  <si>
    <t>naib tehsildar</t>
  </si>
  <si>
    <t>04 Oct 2012</t>
  </si>
  <si>
    <t>govt. model sen. sec. school guddar dhandi , ferozepur</t>
  </si>
  <si>
    <t>govt. aided</t>
  </si>
  <si>
    <t>M002-00013854</t>
  </si>
  <si>
    <t>JASVIR KAUR</t>
  </si>
  <si>
    <t>18 Dec 1982</t>
  </si>
  <si>
    <t>9814991233</t>
  </si>
  <si>
    <t>randeepsinghshergill@yahoo.com</t>
  </si>
  <si>
    <t>JAGROOP SINGH S/O MOHINDER SINGH  MANE MAJRA</t>
  </si>
  <si>
    <t>CHAMKAUR SAHIB</t>
  </si>
  <si>
    <t>ROOPNAGAR</t>
  </si>
  <si>
    <t>140112</t>
  </si>
  <si>
    <t>98149-91233</t>
  </si>
  <si>
    <t>GAGANDEEPLEHAL@YAHOO.COM</t>
  </si>
  <si>
    <t>GC(R)2001-640</t>
  </si>
  <si>
    <t>ENGLISH(C), PUNJABI(C), HISTORY, POLITICAL SCIENCE, PUNJABI LITERATURE</t>
  </si>
  <si>
    <t>640-GC(R)2001</t>
  </si>
  <si>
    <t>TEACHING OF PUNJABI , TEACHING OF SOCIAL STUDIES</t>
  </si>
  <si>
    <t>06-PB-27</t>
  </si>
  <si>
    <t>M002-00007118</t>
  </si>
  <si>
    <t>SUKHPAL SINGH</t>
  </si>
  <si>
    <t>26 Aug 1987</t>
  </si>
  <si>
    <t>95010 61026</t>
  </si>
  <si>
    <t>adv.sidhumandeep@gmail.com</t>
  </si>
  <si>
    <t>VPO SEERWALI</t>
  </si>
  <si>
    <t>151212</t>
  </si>
  <si>
    <t>ADV.SIDHUMANDEEP@GMAIL.COM</t>
  </si>
  <si>
    <t>VPO SEERWALI    VIA SADIQ</t>
  </si>
  <si>
    <t>16305000067</t>
  </si>
  <si>
    <t>PUNJABI,ENGLISH,HISTORY,POL.SCIENCE,HOME SCIENCE</t>
  </si>
  <si>
    <t>35420</t>
  </si>
  <si>
    <t>ALL PUNJABI SUBJECTS</t>
  </si>
  <si>
    <t>7306</t>
  </si>
  <si>
    <t>SST,PUNABI</t>
  </si>
  <si>
    <t>12104</t>
  </si>
  <si>
    <t>ALL PUNJABI SUBJECT FIRST SEM.</t>
  </si>
  <si>
    <t>M002-00039197</t>
  </si>
  <si>
    <t>JAGRAJ SINGH</t>
  </si>
  <si>
    <t>JAGDEV KAUR</t>
  </si>
  <si>
    <t>01 Nov 1986</t>
  </si>
  <si>
    <t>9646959312</t>
  </si>
  <si>
    <t>satnamhaans@gmail.com</t>
  </si>
  <si>
    <t>VILL MAIDEWAS, PO MOJOWAL</t>
  </si>
  <si>
    <t>09646959312</t>
  </si>
  <si>
    <t>SATNAMHAANS@GMAIL.COM</t>
  </si>
  <si>
    <t>UNIVERSAL EDUCATIONS, SCO 48, SECOND FLOOR, LEELA BHAWAN,</t>
  </si>
  <si>
    <t>Z(P)2006-10980/79036</t>
  </si>
  <si>
    <t>PUNJABI, ENGLISH, PUNJABI LIT., HISTORY, POL. SC.</t>
  </si>
  <si>
    <t>Z(P)2006-10980/5979</t>
  </si>
  <si>
    <t>MA PUNJABI HONOURS</t>
  </si>
  <si>
    <t>Z(P)2006-10980/20116</t>
  </si>
  <si>
    <t>Z(P)2006-10980/402</t>
  </si>
  <si>
    <t>M002-00000687</t>
  </si>
  <si>
    <t>PUSHWINDER KAUR</t>
  </si>
  <si>
    <t>NETASHAN SINGH</t>
  </si>
  <si>
    <t>CHARANJIT KAUR</t>
  </si>
  <si>
    <t>12 Jul 1986</t>
  </si>
  <si>
    <t>9478218157</t>
  </si>
  <si>
    <t>manijassal89@gmail.com</t>
  </si>
  <si>
    <t>VILLAGE- NATT, P.O.- BURJ SEMA</t>
  </si>
  <si>
    <t>151509</t>
  </si>
  <si>
    <t>MANIJASSAL89@GMAIL.COM</t>
  </si>
  <si>
    <t>75498</t>
  </si>
  <si>
    <t>ENGLISH, PUNJABI, PUNJABI LITERATURE, HISTORY, POLITICAL SCIENCE</t>
  </si>
  <si>
    <t>5579</t>
  </si>
  <si>
    <t>1603</t>
  </si>
  <si>
    <t>PUNJABI UNIVERSITY, PATIAL</t>
  </si>
  <si>
    <t>M002-00018981</t>
  </si>
  <si>
    <t>JAGDEEP KAUR</t>
  </si>
  <si>
    <t>SHAMSHER SINGH</t>
  </si>
  <si>
    <t>13 Oct 1989</t>
  </si>
  <si>
    <t>9876065418</t>
  </si>
  <si>
    <t>jkkhattra89@gmail.com</t>
  </si>
  <si>
    <t>VILLAGE KAIDUPUR, POST OFFICE AGOUL</t>
  </si>
  <si>
    <t>NABHA</t>
  </si>
  <si>
    <t>147201</t>
  </si>
  <si>
    <t>VIJAYCHEHAL31@GMAIL.COM</t>
  </si>
  <si>
    <t>GR (N) 2007-100</t>
  </si>
  <si>
    <t>POLITICAL SCIENCE, PUNJABI LIT., PUBLIC ADM., ENGLISH GEN., PUNJABI GEN.</t>
  </si>
  <si>
    <t>10-MTL-4</t>
  </si>
  <si>
    <t>POLITICAL AND PUNJABI</t>
  </si>
  <si>
    <t>M002-00004856</t>
  </si>
  <si>
    <t>GURDIAL SINGH</t>
  </si>
  <si>
    <t>13 Jan 1988</t>
  </si>
  <si>
    <t>9463463689</t>
  </si>
  <si>
    <t>pargatghuman33@gmail.com</t>
  </si>
  <si>
    <t>LALU PATTI , WARD NO 2 HOUSE NO 36 , VPO DIRBA</t>
  </si>
  <si>
    <t>148035</t>
  </si>
  <si>
    <t>PARGATGHUMAN33@GMAIL.COM</t>
  </si>
  <si>
    <t>93953</t>
  </si>
  <si>
    <t>PBI, ENG, HISTORY, PBI LITERATURE, MUSIC,</t>
  </si>
  <si>
    <t>27101</t>
  </si>
  <si>
    <t>18791</t>
  </si>
  <si>
    <t>PUNJABI , MUSIC</t>
  </si>
  <si>
    <t>CIVIL SURGEON SANGRUR</t>
  </si>
  <si>
    <t>28 Aug 2003</t>
  </si>
  <si>
    <t>M002-00033006</t>
  </si>
  <si>
    <t>DHALWINDER SINGH</t>
  </si>
  <si>
    <t>BANT SINGH</t>
  </si>
  <si>
    <t>GURNAM KAUR</t>
  </si>
  <si>
    <t>15 Feb 1980</t>
  </si>
  <si>
    <t>9872555059</t>
  </si>
  <si>
    <t>DHALWINDER59@GMAIL.COM</t>
  </si>
  <si>
    <t>V.P.O. PEORI</t>
  </si>
  <si>
    <t>GIDDERBAHA</t>
  </si>
  <si>
    <t>152101</t>
  </si>
  <si>
    <t>9465677440</t>
  </si>
  <si>
    <t>82480</t>
  </si>
  <si>
    <t>ENG, PBI, HISTORY, PBI ELEC, POL SCIENCE</t>
  </si>
  <si>
    <t>PANJAB. UNI. CHANDIGARH</t>
  </si>
  <si>
    <t>16804</t>
  </si>
  <si>
    <t>PUNJABI.</t>
  </si>
  <si>
    <t>PUNJABI. UNI. PATIALA</t>
  </si>
  <si>
    <t>733</t>
  </si>
  <si>
    <t>SST. PBI</t>
  </si>
  <si>
    <t>3325</t>
  </si>
  <si>
    <t>M002-00038534</t>
  </si>
  <si>
    <t>ANJU RANI</t>
  </si>
  <si>
    <t>KAMAL DEV</t>
  </si>
  <si>
    <t>DARSHANA DEVI</t>
  </si>
  <si>
    <t>27 Jul 1986</t>
  </si>
  <si>
    <t>9878913458</t>
  </si>
  <si>
    <t>NOORPURBEDI@GMAIL.COM</t>
  </si>
  <si>
    <t>ANJU RANI D/O KAMAL DEV VILLAGE PACHRANDA PO JHAJ</t>
  </si>
  <si>
    <t>ANANDPUR SAHIB</t>
  </si>
  <si>
    <t>140117</t>
  </si>
  <si>
    <t>55002</t>
  </si>
  <si>
    <t>PUNJABI , ENGLISH, HISTORY, POL. SCI. PBI. LIT</t>
  </si>
  <si>
    <t>63685</t>
  </si>
  <si>
    <t>18009</t>
  </si>
  <si>
    <t>DDSWO</t>
  </si>
  <si>
    <t>WELFARE OFFICER</t>
  </si>
  <si>
    <t>ROPAR</t>
  </si>
  <si>
    <t>25 Oct 2013</t>
  </si>
  <si>
    <t>M002-00022821</t>
  </si>
  <si>
    <t>BHUPINDER SINGH</t>
  </si>
  <si>
    <t>20 Jul 1988</t>
  </si>
  <si>
    <t>9876779430</t>
  </si>
  <si>
    <t>harpritpreet@ymail.com</t>
  </si>
  <si>
    <t>VILL-MADANHERI,PO-CHOLTA KHURD</t>
  </si>
  <si>
    <t>KHARAR</t>
  </si>
  <si>
    <t>S.A.S. NAGAR</t>
  </si>
  <si>
    <t>140301</t>
  </si>
  <si>
    <t>HARPRITPREET@GMAIL.COM</t>
  </si>
  <si>
    <t>18106000172</t>
  </si>
  <si>
    <t>E.PBI,HISTORY,POLOTICALK SCIENCE</t>
  </si>
  <si>
    <t>20711</t>
  </si>
  <si>
    <t>SOCIAL STUDIES AND PUNJABI</t>
  </si>
  <si>
    <t>BENGAL ENGR GROPU OF ROORKEE</t>
  </si>
  <si>
    <t>NK</t>
  </si>
  <si>
    <t>up</t>
  </si>
  <si>
    <t>09 Aug 1975</t>
  </si>
  <si>
    <t>M002-00009162</t>
  </si>
  <si>
    <t>BAHADUR SINGH</t>
  </si>
  <si>
    <t>SURJIT SINGH</t>
  </si>
  <si>
    <t>14 Oct 1987</t>
  </si>
  <si>
    <t>9041299038</t>
  </si>
  <si>
    <t>bahadur141087@yahoo.com</t>
  </si>
  <si>
    <t>VILLAGE GHANGROLI, PO KULARAN</t>
  </si>
  <si>
    <t>SAMANA</t>
  </si>
  <si>
    <t>147101</t>
  </si>
  <si>
    <t>BAHADUR141087@YAHOO.COM</t>
  </si>
  <si>
    <t>98895</t>
  </si>
  <si>
    <t>ENG, PBI , HISTORY , POL SCIENCE, PBI LITERATURE</t>
  </si>
  <si>
    <t>25345</t>
  </si>
  <si>
    <t>8675</t>
  </si>
  <si>
    <t>samana</t>
  </si>
  <si>
    <t>tehsildar samana</t>
  </si>
  <si>
    <t>district sainik wefare officer</t>
  </si>
  <si>
    <t>subedar</t>
  </si>
  <si>
    <t>06 Jan 2011</t>
  </si>
  <si>
    <t>M002-00028942</t>
  </si>
  <si>
    <t>GURDEV SINGH</t>
  </si>
  <si>
    <t>JANGEER SINGH</t>
  </si>
  <si>
    <t>BHAAGO DEVI</t>
  </si>
  <si>
    <t>25 Nov 1988</t>
  </si>
  <si>
    <t>9878163001</t>
  </si>
  <si>
    <t>smilebanga@gmail.com</t>
  </si>
  <si>
    <t>VPO. DEDHNA, TEHSIL PATRAM</t>
  </si>
  <si>
    <t>SMILEBANGA@GMAIL.COM</t>
  </si>
  <si>
    <t>82051</t>
  </si>
  <si>
    <t>ENGLISH, PUNJABI, HISTORY, PUNJABI ELECTIVE, PHYSICAL</t>
  </si>
  <si>
    <t>27114</t>
  </si>
  <si>
    <t>19142</t>
  </si>
  <si>
    <t>PUNJABI/HISTORY</t>
  </si>
  <si>
    <t>07 Jul 2010</t>
  </si>
  <si>
    <t>M002-00025274</t>
  </si>
  <si>
    <t>VEERPAL</t>
  </si>
  <si>
    <t>KESAR RAM</t>
  </si>
  <si>
    <t>PIARI BAI</t>
  </si>
  <si>
    <t>18 Jun 1987</t>
  </si>
  <si>
    <t>7508584112</t>
  </si>
  <si>
    <t>MONTYAGGARWAL0007@GMAIL.COM</t>
  </si>
  <si>
    <t>VPO. SAPPAN WALI</t>
  </si>
  <si>
    <t>ABOHAR</t>
  </si>
  <si>
    <t>152128</t>
  </si>
  <si>
    <t>MONTYAGAGRWAL0001@GMAIL.COM</t>
  </si>
  <si>
    <t>10307000124</t>
  </si>
  <si>
    <t>PUNJABI, ENGLISH, ELECTIVE PUNJABI,PHYSICAL EDUCATION , ECONOMICS</t>
  </si>
  <si>
    <t>13304</t>
  </si>
  <si>
    <t>2018</t>
  </si>
  <si>
    <t>PUNJABI, ECONOMICS</t>
  </si>
  <si>
    <t>bc</t>
  </si>
  <si>
    <t>12 Aug 2013</t>
  </si>
  <si>
    <t>M002-00044470</t>
  </si>
  <si>
    <t>NIMRAT KAUR</t>
  </si>
  <si>
    <t>9417765476</t>
  </si>
  <si>
    <t>balajikhanauri@gmail.com</t>
  </si>
  <si>
    <t>VILLAGE SAGRA(GOBINDPURA),  P.O TAIPUR</t>
  </si>
  <si>
    <t>SWATIGUPTA199@GMAIL.COM</t>
  </si>
  <si>
    <t>Z(P)2006-6516</t>
  </si>
  <si>
    <t>PUNJABI ELECTIVE, HISTORY, POLITICAL SCIENCE, PUNJABI, ENGLISH</t>
  </si>
  <si>
    <t>16333</t>
  </si>
  <si>
    <t>PUNJABI, S.ST</t>
  </si>
  <si>
    <t>executive magistrate patran</t>
  </si>
  <si>
    <t>11 Feb 2011</t>
  </si>
  <si>
    <t>SR.NO</t>
  </si>
  <si>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</si>
  <si>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</si>
  <si>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</si>
  <si>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</si>
  <si>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</si>
  <si>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</si>
  <si>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</si>
  <si>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</si>
  <si>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</si>
  <si>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</si>
  <si>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</si>
  <si>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</si>
  <si>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</si>
  <si>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</si>
  <si>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</si>
  <si>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</si>
  <si>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</si>
  <si>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</si>
  <si>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</si>
  <si>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</si>
  <si>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</si>
  <si>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</si>
  <si>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</si>
  <si>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</si>
  <si>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</si>
  <si>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</si>
  <si>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</si>
  <si>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</si>
  <si>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</si>
  <si>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</si>
  <si>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</si>
  <si>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</si>
  <si>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</si>
  <si>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</si>
  <si>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</si>
  <si>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</si>
  <si>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</si>
  <si>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</si>
  <si>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</si>
  <si>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</si>
  <si>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</si>
  <si>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</si>
  <si>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</si>
  <si>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</si>
  <si>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</si>
  <si>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</si>
  <si>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</si>
  <si>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</si>
  <si>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</si>
  <si>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</si>
  <si>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</si>
  <si>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</si>
  <si>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</si>
  <si>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</si>
  <si>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</si>
  <si>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</si>
  <si>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</si>
  <si>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</si>
  <si>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</si>
  <si>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</si>
  <si>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</si>
  <si>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</si>
  <si>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</si>
  <si>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</si>
  <si>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</si>
  <si>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</si>
  <si>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</si>
  <si>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</si>
  <si>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</si>
  <si>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</si>
  <si>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</si>
  <si>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</si>
  <si>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</si>
  <si>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</si>
  <si>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</si>
  <si>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</si>
  <si>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</si>
  <si>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</si>
  <si>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</si>
  <si>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</si>
  <si>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</si>
  <si>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</si>
  <si>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</si>
  <si>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</si>
  <si>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</si>
  <si>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</si>
  <si>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</si>
  <si>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</si>
  <si>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</si>
  <si>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</si>
  <si>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</si>
  <si>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</si>
  <si>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</si>
  <si>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</si>
  <si>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</si>
  <si>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</si>
  <si>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</si>
  <si>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</si>
  <si>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</si>
  <si>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</si>
  <si>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</si>
  <si>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</si>
  <si>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</si>
  <si>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</si>
  <si>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</si>
  <si>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</si>
  <si>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</si>
  <si>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</si>
  <si>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</si>
  <si>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</si>
  <si>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</si>
  <si>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</si>
  <si>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</si>
  <si>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</si>
  <si>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</si>
  <si>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</si>
  <si>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</si>
  <si>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</si>
  <si>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</si>
  <si>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</si>
  <si>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</si>
  <si>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</si>
  <si>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</si>
  <si>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</si>
  <si>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</si>
  <si>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</si>
  <si>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</si>
  <si>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</si>
  <si>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</si>
  <si>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</si>
  <si>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</si>
  <si>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</si>
  <si>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</si>
  <si>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</si>
  <si>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</si>
  <si>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</si>
  <si>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</si>
  <si>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</si>
  <si>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</si>
  <si>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</si>
  <si>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</si>
  <si>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 xml:space="preserve"> GraduationWaitage 20 %</t>
  </si>
  <si>
    <t>Post graduation Waitage 50 %</t>
  </si>
  <si>
    <t>B.ED Waitage 20%</t>
  </si>
  <si>
    <t xml:space="preserve"> Mphill Waitage 5%</t>
  </si>
  <si>
    <t>Ph.D. 5 marks</t>
  </si>
  <si>
    <t>Total Waitage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</si>
</sst>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1"/>
      <name val="Calibri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0" fontId="3" fillId="0" borderId="0" xfId="55" applyFont="1" applyFill="1">
      <alignment/>
      <protection/>
    </xf>
    <xf numFmtId="164" fontId="3" fillId="0" borderId="10" xfId="55" applyNumberFormat="1" applyFont="1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9"/>
  <sheetViews>
    <sheetView zoomScalePageLayoutView="0" workbookViewId="0" topLeftCell="A1">
      <selection activeCell="F1" sqref="F1"/>
    </sheetView>
  </sheetViews>
  <sheetFormatPr defaultColWidth="9.140625" defaultRowHeight="17.25" customHeight="1"/>
  <cols>
    <col min="1" max="1" width="7.140625" style="1" bestFit="1" customWidth="1"/>
    <col min="2" max="2" width="21.8515625" style="1" bestFit="1" customWidth="1"/>
    <col min="3" max="3" width="18.57421875" style="1" bestFit="1" customWidth="1"/>
    <col min="4" max="4" width="19.8515625" style="2" bestFit="1" customWidth="1"/>
    <col min="5" max="5" width="17.00390625" style="2" bestFit="1" customWidth="1"/>
    <col min="6" max="6" width="11.57421875" style="2" bestFit="1" customWidth="1"/>
    <col min="7" max="7" width="8.140625" style="2" bestFit="1" customWidth="1"/>
    <col min="8" max="8" width="15.00390625" style="2" bestFit="1" customWidth="1"/>
    <col min="9" max="9" width="17.00390625" style="2" bestFit="1" customWidth="1"/>
    <col min="10" max="10" width="13.28125" style="2" bestFit="1" customWidth="1"/>
    <col min="11" max="11" width="9.7109375" style="2" bestFit="1" customWidth="1"/>
    <col min="12" max="12" width="15.28125" style="2" bestFit="1" customWidth="1"/>
    <col min="13" max="13" width="18.8515625" style="2" bestFit="1" customWidth="1"/>
    <col min="14" max="14" width="17.28125" style="2" bestFit="1" customWidth="1"/>
    <col min="15" max="15" width="14.7109375" style="2" bestFit="1" customWidth="1"/>
    <col min="16" max="16" width="14.57421875" style="2" bestFit="1" customWidth="1"/>
    <col min="17" max="17" width="11.421875" style="2" bestFit="1" customWidth="1"/>
    <col min="18" max="18" width="34.421875" style="2" bestFit="1" customWidth="1"/>
    <col min="19" max="19" width="67.00390625" style="2" bestFit="1" customWidth="1"/>
    <col min="20" max="20" width="40.140625" style="2" bestFit="1" customWidth="1"/>
    <col min="21" max="21" width="17.57421875" style="2" bestFit="1" customWidth="1"/>
    <col min="22" max="22" width="11.421875" style="2" bestFit="1" customWidth="1"/>
    <col min="23" max="23" width="13.8515625" style="2" bestFit="1" customWidth="1"/>
    <col min="24" max="24" width="39.28125" style="2" bestFit="1" customWidth="1"/>
    <col min="25" max="25" width="67.00390625" style="2" bestFit="1" customWidth="1"/>
    <col min="26" max="26" width="40.140625" style="2" bestFit="1" customWidth="1"/>
    <col min="27" max="27" width="17.57421875" style="2" bestFit="1" customWidth="1"/>
    <col min="28" max="28" width="11.421875" style="2" bestFit="1" customWidth="1"/>
    <col min="29" max="29" width="13.8515625" style="2" bestFit="1" customWidth="1"/>
    <col min="30" max="30" width="39.28125" style="2" bestFit="1" customWidth="1"/>
    <col min="31" max="31" width="26.421875" style="2" bestFit="1" customWidth="1"/>
    <col min="32" max="32" width="30.421875" style="2" bestFit="1" customWidth="1"/>
    <col min="33" max="33" width="20.421875" style="2" bestFit="1" customWidth="1"/>
    <col min="34" max="34" width="25.140625" style="2" bestFit="1" customWidth="1"/>
    <col min="35" max="35" width="86.00390625" style="2" bestFit="1" customWidth="1"/>
    <col min="36" max="36" width="32.421875" style="2" bestFit="1" customWidth="1"/>
    <col min="37" max="37" width="28.140625" style="2" bestFit="1" customWidth="1"/>
    <col min="38" max="39" width="24.7109375" style="2" bestFit="1" customWidth="1"/>
    <col min="40" max="40" width="30.00390625" style="2" bestFit="1" customWidth="1"/>
    <col min="41" max="41" width="34.00390625" style="2" bestFit="1" customWidth="1"/>
    <col min="42" max="42" width="23.7109375" style="3" bestFit="1" customWidth="1"/>
    <col min="43" max="43" width="28.7109375" style="2" bestFit="1" customWidth="1"/>
    <col min="44" max="44" width="25.28125" style="2" bestFit="1" customWidth="1"/>
    <col min="45" max="45" width="34.421875" style="2" bestFit="1" customWidth="1"/>
    <col min="46" max="46" width="31.7109375" style="2" bestFit="1" customWidth="1"/>
    <col min="47" max="48" width="28.28125" style="2" bestFit="1" customWidth="1"/>
    <col min="49" max="49" width="31.140625" style="2" bestFit="1" customWidth="1"/>
    <col min="50" max="50" width="35.140625" style="2" bestFit="1" customWidth="1"/>
    <col min="51" max="51" width="24.8515625" style="2" bestFit="1" customWidth="1"/>
    <col min="52" max="52" width="30.00390625" style="2" bestFit="1" customWidth="1"/>
    <col min="53" max="53" width="26.57421875" style="2" bestFit="1" customWidth="1"/>
    <col min="54" max="54" width="35.57421875" style="2" bestFit="1" customWidth="1"/>
    <col min="55" max="55" width="32.8515625" style="2" bestFit="1" customWidth="1"/>
    <col min="56" max="57" width="29.421875" style="2" bestFit="1" customWidth="1"/>
    <col min="58" max="58" width="31.421875" style="2" bestFit="1" customWidth="1"/>
    <col min="59" max="59" width="35.421875" style="2" bestFit="1" customWidth="1"/>
    <col min="60" max="60" width="25.140625" style="2" bestFit="1" customWidth="1"/>
    <col min="61" max="61" width="30.28125" style="2" bestFit="1" customWidth="1"/>
    <col min="62" max="62" width="26.8515625" style="2" bestFit="1" customWidth="1"/>
    <col min="63" max="63" width="35.8515625" style="2" bestFit="1" customWidth="1"/>
    <col min="64" max="64" width="33.140625" style="2" bestFit="1" customWidth="1"/>
    <col min="65" max="66" width="29.8515625" style="2" bestFit="1" customWidth="1"/>
    <col min="67" max="67" width="19.8515625" style="2" bestFit="1" customWidth="1"/>
    <col min="68" max="68" width="23.8515625" style="2" bestFit="1" customWidth="1"/>
    <col min="69" max="69" width="20.421875" style="2" bestFit="1" customWidth="1"/>
    <col min="70" max="70" width="18.7109375" style="2" bestFit="1" customWidth="1"/>
    <col min="71" max="71" width="49.7109375" style="2" bestFit="1" customWidth="1"/>
    <col min="72" max="72" width="31.8515625" style="2" bestFit="1" customWidth="1"/>
    <col min="73" max="73" width="21.7109375" style="2" bestFit="1" customWidth="1"/>
    <col min="74" max="75" width="18.28125" style="2" bestFit="1" customWidth="1"/>
    <col min="76" max="76" width="20.57421875" style="2" bestFit="1" customWidth="1"/>
    <col min="77" max="77" width="24.57421875" style="2" bestFit="1" customWidth="1"/>
    <col min="78" max="78" width="14.421875" style="3" bestFit="1" customWidth="1"/>
    <col min="79" max="79" width="19.421875" style="2" bestFit="1" customWidth="1"/>
    <col min="80" max="80" width="16.00390625" style="2" bestFit="1" customWidth="1"/>
    <col min="81" max="81" width="25.00390625" style="2" bestFit="1" customWidth="1"/>
    <col min="82" max="82" width="22.421875" style="2" bestFit="1" customWidth="1"/>
    <col min="83" max="84" width="19.00390625" style="2" bestFit="1" customWidth="1"/>
    <col min="85" max="85" width="38.8515625" style="2" bestFit="1" customWidth="1"/>
    <col min="86" max="86" width="42.8515625" style="2" bestFit="1" customWidth="1"/>
    <col min="87" max="87" width="32.57421875" style="2" bestFit="1" customWidth="1"/>
    <col min="88" max="88" width="37.57421875" style="2" bestFit="1" customWidth="1"/>
    <col min="89" max="89" width="34.28125" style="2" bestFit="1" customWidth="1"/>
    <col min="90" max="90" width="43.28125" style="2" bestFit="1" customWidth="1"/>
    <col min="91" max="91" width="40.57421875" style="2" bestFit="1" customWidth="1"/>
    <col min="92" max="93" width="37.140625" style="2" bestFit="1" customWidth="1"/>
    <col min="94" max="94" width="36.28125" style="2" bestFit="1" customWidth="1"/>
    <col min="95" max="95" width="40.28125" style="2" bestFit="1" customWidth="1"/>
    <col min="96" max="96" width="30.140625" style="2" bestFit="1" customWidth="1"/>
    <col min="97" max="97" width="35.140625" style="2" bestFit="1" customWidth="1"/>
    <col min="98" max="98" width="31.7109375" style="2" bestFit="1" customWidth="1"/>
    <col min="99" max="99" width="40.7109375" style="2" bestFit="1" customWidth="1"/>
    <col min="100" max="100" width="38.140625" style="2" bestFit="1" customWidth="1"/>
    <col min="101" max="102" width="34.7109375" style="2" bestFit="1" customWidth="1"/>
    <col min="103" max="103" width="21.421875" style="2" bestFit="1" customWidth="1"/>
    <col min="104" max="104" width="25.28125" style="2" bestFit="1" customWidth="1"/>
    <col min="105" max="105" width="18.421875" style="2" bestFit="1" customWidth="1"/>
    <col min="106" max="106" width="20.140625" style="2" bestFit="1" customWidth="1"/>
    <col min="107" max="107" width="30.28125" style="2" bestFit="1" customWidth="1"/>
    <col min="108" max="108" width="31.8515625" style="2" bestFit="1" customWidth="1"/>
    <col min="109" max="109" width="23.140625" style="2" bestFit="1" customWidth="1"/>
    <col min="110" max="111" width="19.7109375" style="2" bestFit="1" customWidth="1"/>
    <col min="112" max="112" width="29.421875" style="2" bestFit="1" customWidth="1"/>
    <col min="113" max="113" width="33.421875" style="2" bestFit="1" customWidth="1"/>
    <col min="114" max="114" width="23.28125" style="3" bestFit="1" customWidth="1"/>
    <col min="115" max="115" width="28.28125" style="2" bestFit="1" customWidth="1"/>
    <col min="116" max="116" width="24.8515625" style="2" bestFit="1" customWidth="1"/>
    <col min="117" max="117" width="34.00390625" style="2" bestFit="1" customWidth="1"/>
    <col min="118" max="118" width="31.28125" style="2" bestFit="1" customWidth="1"/>
    <col min="119" max="120" width="27.8515625" style="2" bestFit="1" customWidth="1"/>
    <col min="121" max="121" width="20.140625" style="2" bestFit="1" customWidth="1"/>
    <col min="122" max="122" width="14.00390625" style="2" bestFit="1" customWidth="1"/>
    <col min="123" max="123" width="19.00390625" style="2" bestFit="1" customWidth="1"/>
    <col min="124" max="124" width="15.57421875" style="2" bestFit="1" customWidth="1"/>
    <col min="125" max="125" width="24.57421875" style="2" bestFit="1" customWidth="1"/>
    <col min="126" max="126" width="34.28125" style="2" bestFit="1" customWidth="1"/>
    <col min="127" max="127" width="38.28125" style="2" bestFit="1" customWidth="1"/>
    <col min="128" max="128" width="33.00390625" style="2" bestFit="1" customWidth="1"/>
    <col min="129" max="129" width="36.00390625" style="2" bestFit="1" customWidth="1"/>
    <col min="130" max="131" width="32.57421875" style="2" bestFit="1" customWidth="1"/>
    <col min="132" max="132" width="9.7109375" style="2" bestFit="1" customWidth="1"/>
    <col min="133" max="133" width="16.140625" style="2" bestFit="1" customWidth="1"/>
    <col min="134" max="134" width="17.8515625" style="2" bestFit="1" customWidth="1"/>
    <col min="135" max="135" width="18.00390625" style="2" bestFit="1" customWidth="1"/>
    <col min="136" max="136" width="13.57421875" style="2" bestFit="1" customWidth="1"/>
    <col min="137" max="137" width="15.00390625" style="2" bestFit="1" customWidth="1"/>
    <col min="138" max="138" width="27.140625" style="2" bestFit="1" customWidth="1"/>
    <col min="139" max="139" width="5.8515625" style="2" bestFit="1" customWidth="1"/>
    <col min="140" max="140" width="8.00390625" style="2" bestFit="1" customWidth="1"/>
    <col min="141" max="141" width="13.57421875" style="2" bestFit="1" customWidth="1"/>
    <col min="142" max="142" width="22.7109375" style="2" bestFit="1" customWidth="1"/>
    <col min="143" max="143" width="17.00390625" style="2" bestFit="1" customWidth="1"/>
    <col min="144" max="144" width="17.8515625" style="2" bestFit="1" customWidth="1"/>
    <col min="145" max="145" width="18.00390625" style="2" bestFit="1" customWidth="1"/>
    <col min="146" max="146" width="13.57421875" style="2" bestFit="1" customWidth="1"/>
    <col min="147" max="147" width="17.28125" style="2" bestFit="1" customWidth="1"/>
    <col min="148" max="148" width="17.00390625" style="2" bestFit="1" customWidth="1"/>
    <col min="149" max="149" width="17.8515625" style="2" bestFit="1" customWidth="1"/>
    <col min="150" max="150" width="18.00390625" style="2" bestFit="1" customWidth="1"/>
    <col min="151" max="151" width="13.57421875" style="2" bestFit="1" customWidth="1"/>
    <col min="152" max="152" width="14.7109375" style="2" bestFit="1" customWidth="1"/>
    <col min="153" max="153" width="10.8515625" style="2" bestFit="1" customWidth="1"/>
    <col min="154" max="154" width="19.57421875" style="2" bestFit="1" customWidth="1"/>
    <col min="155" max="155" width="9.00390625" style="2" bestFit="1" customWidth="1"/>
    <col min="156" max="156" width="18.00390625" style="2" bestFit="1" customWidth="1"/>
    <col min="157" max="157" width="13.57421875" style="2" bestFit="1" customWidth="1"/>
    <col min="158" max="158" width="14.57421875" style="2" bestFit="1" customWidth="1"/>
    <col min="159" max="159" width="16.57421875" style="2" bestFit="1" customWidth="1"/>
    <col min="160" max="160" width="34.140625" style="2" bestFit="1" customWidth="1"/>
    <col min="161" max="161" width="6.140625" style="2" bestFit="1" customWidth="1"/>
    <col min="162" max="162" width="8.57421875" style="2" bestFit="1" customWidth="1"/>
    <col min="163" max="163" width="5.57421875" style="2" bestFit="1" customWidth="1"/>
    <col min="164" max="164" width="7.57421875" style="2" bestFit="1" customWidth="1"/>
    <col min="165" max="165" width="7.8515625" style="2" customWidth="1"/>
    <col min="166" max="166" width="7.57421875" style="2" bestFit="1" customWidth="1"/>
    <col min="167" max="167" width="9.140625" style="3" bestFit="1" customWidth="1"/>
    <col min="168" max="168" width="7.8515625" style="3" bestFit="1" customWidth="1"/>
    <col min="169" max="169" width="8.00390625" style="3" bestFit="1" customWidth="1"/>
    <col min="170" max="170" width="8.421875" style="3" bestFit="1" customWidth="1"/>
    <col min="171" max="171" width="7.421875" style="3" bestFit="1" customWidth="1"/>
    <col min="172" max="172" width="24.00390625" style="3" customWidth="1"/>
    <col min="173" max="173" width="10.7109375" style="3" customWidth="1"/>
    <col min="174" max="174" width="9.140625" style="3" customWidth="1"/>
    <col min="175" max="175" width="16.00390625" style="2" customWidth="1"/>
    <col min="176" max="176" width="13.7109375" style="3" bestFit="1" customWidth="1"/>
    <col min="177" max="177" width="13.57421875" style="3" customWidth="1"/>
    <col min="178" max="16384" width="9.140625" style="2" customWidth="1"/>
  </cols>
  <sheetData>
    <row r="1" spans="1:169" ht="94.5">
      <c r="A1" s="7" t="s">
        <v>1156</v>
      </c>
      <c r="B1" s="7" t="s">
        <v>1157</v>
      </c>
      <c r="C1" s="7" t="s">
        <v>1158</v>
      </c>
      <c r="D1" s="7" t="s">
        <v>1159</v>
      </c>
      <c r="E1" s="7" t="s">
        <v>1160</v>
      </c>
      <c r="F1" s="7" t="s">
        <v>1161</v>
      </c>
      <c r="G1" s="7" t="s">
        <v>1162</v>
      </c>
      <c r="H1" s="7" t="s">
        <v>1163</v>
      </c>
      <c r="I1" s="7" t="s">
        <v>1164</v>
      </c>
      <c r="J1" s="7" t="s">
        <v>1165</v>
      </c>
      <c r="K1" s="7" t="s">
        <v>1166</v>
      </c>
      <c r="L1" s="7" t="s">
        <v>1167</v>
      </c>
      <c r="M1" s="7" t="s">
        <v>1168</v>
      </c>
      <c r="N1" s="7" t="s">
        <v>1169</v>
      </c>
      <c r="O1" s="7" t="s">
        <v>1170</v>
      </c>
      <c r="P1" s="7" t="s">
        <v>0</v>
      </c>
      <c r="Q1" s="7" t="s">
        <v>1171</v>
      </c>
      <c r="R1" s="7" t="s">
        <v>1172</v>
      </c>
      <c r="S1" s="7" t="s">
        <v>1173</v>
      </c>
      <c r="T1" s="7" t="s">
        <v>1174</v>
      </c>
      <c r="U1" s="7" t="s">
        <v>1175</v>
      </c>
      <c r="V1" s="7" t="s">
        <v>1176</v>
      </c>
      <c r="W1" s="7" t="s">
        <v>1177</v>
      </c>
      <c r="X1" s="7" t="s">
        <v>1178</v>
      </c>
      <c r="Y1" s="7" t="s">
        <v>1173</v>
      </c>
      <c r="Z1" s="7" t="s">
        <v>1174</v>
      </c>
      <c r="AA1" s="7" t="s">
        <v>1175</v>
      </c>
      <c r="AB1" s="7" t="s">
        <v>1176</v>
      </c>
      <c r="AC1" s="7" t="s">
        <v>1177</v>
      </c>
      <c r="AD1" s="7" t="s">
        <v>1178</v>
      </c>
      <c r="AE1" s="7" t="s">
        <v>1179</v>
      </c>
      <c r="AF1" s="7" t="s">
        <v>1180</v>
      </c>
      <c r="AG1" s="7" t="s">
        <v>1181</v>
      </c>
      <c r="AH1" s="7" t="s">
        <v>1182</v>
      </c>
      <c r="AI1" s="7" t="s">
        <v>1183</v>
      </c>
      <c r="AJ1" s="7" t="s">
        <v>1184</v>
      </c>
      <c r="AK1" s="7" t="s">
        <v>1185</v>
      </c>
      <c r="AL1" s="7" t="s">
        <v>1186</v>
      </c>
      <c r="AM1" s="7" t="s">
        <v>1187</v>
      </c>
      <c r="AN1" s="7" t="s">
        <v>1188</v>
      </c>
      <c r="AO1" s="7" t="s">
        <v>1189</v>
      </c>
      <c r="AP1" s="7" t="s">
        <v>1190</v>
      </c>
      <c r="AQ1" s="7" t="s">
        <v>1191</v>
      </c>
      <c r="AR1" s="7" t="s">
        <v>1192</v>
      </c>
      <c r="AS1" s="7" t="s">
        <v>1193</v>
      </c>
      <c r="AT1" s="7" t="s">
        <v>1194</v>
      </c>
      <c r="AU1" s="7" t="s">
        <v>1195</v>
      </c>
      <c r="AV1" s="7" t="s">
        <v>1196</v>
      </c>
      <c r="AW1" s="7" t="s">
        <v>1197</v>
      </c>
      <c r="AX1" s="7" t="s">
        <v>1198</v>
      </c>
      <c r="AY1" s="7" t="s">
        <v>1199</v>
      </c>
      <c r="AZ1" s="7" t="s">
        <v>1200</v>
      </c>
      <c r="BA1" s="7" t="s">
        <v>1201</v>
      </c>
      <c r="BB1" s="7" t="s">
        <v>1202</v>
      </c>
      <c r="BC1" s="7" t="s">
        <v>1203</v>
      </c>
      <c r="BD1" s="7" t="s">
        <v>1204</v>
      </c>
      <c r="BE1" s="7" t="s">
        <v>1205</v>
      </c>
      <c r="BF1" s="7" t="s">
        <v>1206</v>
      </c>
      <c r="BG1" s="7" t="s">
        <v>1207</v>
      </c>
      <c r="BH1" s="7" t="s">
        <v>1208</v>
      </c>
      <c r="BI1" s="7" t="s">
        <v>1209</v>
      </c>
      <c r="BJ1" s="7" t="s">
        <v>1210</v>
      </c>
      <c r="BK1" s="7" t="s">
        <v>1211</v>
      </c>
      <c r="BL1" s="7" t="s">
        <v>1212</v>
      </c>
      <c r="BM1" s="7" t="s">
        <v>1213</v>
      </c>
      <c r="BN1" s="7" t="s">
        <v>1214</v>
      </c>
      <c r="BO1" s="7" t="s">
        <v>1215</v>
      </c>
      <c r="BP1" s="7" t="s">
        <v>1216</v>
      </c>
      <c r="BQ1" s="7" t="s">
        <v>1217</v>
      </c>
      <c r="BR1" s="7" t="s">
        <v>1218</v>
      </c>
      <c r="BS1" s="7" t="s">
        <v>1219</v>
      </c>
      <c r="BT1" s="7" t="s">
        <v>1220</v>
      </c>
      <c r="BU1" s="7" t="s">
        <v>1221</v>
      </c>
      <c r="BV1" s="7" t="s">
        <v>1222</v>
      </c>
      <c r="BW1" s="7" t="s">
        <v>1223</v>
      </c>
      <c r="BX1" s="7" t="s">
        <v>1224</v>
      </c>
      <c r="BY1" s="7" t="s">
        <v>1225</v>
      </c>
      <c r="BZ1" s="7" t="s">
        <v>1226</v>
      </c>
      <c r="CA1" s="7" t="s">
        <v>1227</v>
      </c>
      <c r="CB1" s="7" t="s">
        <v>1228</v>
      </c>
      <c r="CC1" s="7" t="s">
        <v>1229</v>
      </c>
      <c r="CD1" s="7" t="s">
        <v>1230</v>
      </c>
      <c r="CE1" s="7" t="s">
        <v>1231</v>
      </c>
      <c r="CF1" s="7" t="s">
        <v>1232</v>
      </c>
      <c r="CG1" s="7" t="s">
        <v>1233</v>
      </c>
      <c r="CH1" s="7" t="s">
        <v>1234</v>
      </c>
      <c r="CI1" s="7" t="s">
        <v>1235</v>
      </c>
      <c r="CJ1" s="7" t="s">
        <v>1236</v>
      </c>
      <c r="CK1" s="7" t="s">
        <v>1237</v>
      </c>
      <c r="CL1" s="7" t="s">
        <v>1238</v>
      </c>
      <c r="CM1" s="7" t="s">
        <v>1239</v>
      </c>
      <c r="CN1" s="7" t="s">
        <v>1240</v>
      </c>
      <c r="CO1" s="7" t="s">
        <v>1241</v>
      </c>
      <c r="CP1" s="7" t="s">
        <v>1242</v>
      </c>
      <c r="CQ1" s="7" t="s">
        <v>1243</v>
      </c>
      <c r="CR1" s="7" t="s">
        <v>1244</v>
      </c>
      <c r="CS1" s="7" t="s">
        <v>1245</v>
      </c>
      <c r="CT1" s="7" t="s">
        <v>1246</v>
      </c>
      <c r="CU1" s="7" t="s">
        <v>1247</v>
      </c>
      <c r="CV1" s="7" t="s">
        <v>1248</v>
      </c>
      <c r="CW1" s="7" t="s">
        <v>1249</v>
      </c>
      <c r="CX1" s="7" t="s">
        <v>1250</v>
      </c>
      <c r="CY1" s="7" t="s">
        <v>1251</v>
      </c>
      <c r="CZ1" s="7" t="s">
        <v>1252</v>
      </c>
      <c r="DA1" s="7" t="s">
        <v>1253</v>
      </c>
      <c r="DB1" s="7" t="s">
        <v>1254</v>
      </c>
      <c r="DC1" s="7" t="s">
        <v>1255</v>
      </c>
      <c r="DD1" s="7" t="s">
        <v>1256</v>
      </c>
      <c r="DE1" s="7" t="s">
        <v>1257</v>
      </c>
      <c r="DF1" s="7" t="s">
        <v>1258</v>
      </c>
      <c r="DG1" s="7" t="s">
        <v>1259</v>
      </c>
      <c r="DH1" s="7" t="s">
        <v>1260</v>
      </c>
      <c r="DI1" s="7" t="s">
        <v>1261</v>
      </c>
      <c r="DJ1" s="7" t="s">
        <v>1262</v>
      </c>
      <c r="DK1" s="7" t="s">
        <v>1263</v>
      </c>
      <c r="DL1" s="7" t="s">
        <v>1264</v>
      </c>
      <c r="DM1" s="7" t="s">
        <v>1265</v>
      </c>
      <c r="DN1" s="7" t="s">
        <v>1266</v>
      </c>
      <c r="DO1" s="7" t="s">
        <v>1267</v>
      </c>
      <c r="DP1" s="7" t="s">
        <v>1268</v>
      </c>
      <c r="DQ1" s="7" t="s">
        <v>1269</v>
      </c>
      <c r="DR1" s="7" t="s">
        <v>1270</v>
      </c>
      <c r="DS1" s="7" t="s">
        <v>1271</v>
      </c>
      <c r="DT1" s="7" t="s">
        <v>1272</v>
      </c>
      <c r="DU1" s="7" t="s">
        <v>1273</v>
      </c>
      <c r="DV1" s="7" t="s">
        <v>1274</v>
      </c>
      <c r="DW1" s="7" t="s">
        <v>1275</v>
      </c>
      <c r="DX1" s="7" t="s">
        <v>1276</v>
      </c>
      <c r="DY1" s="7" t="s">
        <v>1277</v>
      </c>
      <c r="DZ1" s="7" t="s">
        <v>1278</v>
      </c>
      <c r="EA1" s="7" t="s">
        <v>1279</v>
      </c>
      <c r="EB1" s="7" t="s">
        <v>1166</v>
      </c>
      <c r="EC1" s="7" t="s">
        <v>1280</v>
      </c>
      <c r="ED1" s="7" t="s">
        <v>1281</v>
      </c>
      <c r="EE1" s="7" t="s">
        <v>1282</v>
      </c>
      <c r="EF1" s="7" t="s">
        <v>1283</v>
      </c>
      <c r="EG1" s="7" t="s">
        <v>1284</v>
      </c>
      <c r="EH1" s="7" t="s">
        <v>1285</v>
      </c>
      <c r="EI1" s="7" t="s">
        <v>1286</v>
      </c>
      <c r="EJ1" s="7" t="s">
        <v>1287</v>
      </c>
      <c r="EK1" s="7" t="s">
        <v>1283</v>
      </c>
      <c r="EL1" s="7" t="s">
        <v>1288</v>
      </c>
      <c r="EM1" s="7" t="s">
        <v>1289</v>
      </c>
      <c r="EN1" s="7" t="s">
        <v>1281</v>
      </c>
      <c r="EO1" s="7" t="s">
        <v>1282</v>
      </c>
      <c r="EP1" s="7" t="s">
        <v>1283</v>
      </c>
      <c r="EQ1" s="7" t="s">
        <v>1169</v>
      </c>
      <c r="ER1" s="7" t="s">
        <v>1289</v>
      </c>
      <c r="ES1" s="7" t="s">
        <v>1281</v>
      </c>
      <c r="ET1" s="7" t="s">
        <v>1282</v>
      </c>
      <c r="EU1" s="7" t="s">
        <v>1283</v>
      </c>
      <c r="EV1" s="7" t="s">
        <v>1170</v>
      </c>
      <c r="EW1" s="7" t="s">
        <v>1290</v>
      </c>
      <c r="EX1" s="7" t="s">
        <v>1291</v>
      </c>
      <c r="EY1" s="7" t="s">
        <v>1292</v>
      </c>
      <c r="EZ1" s="7" t="s">
        <v>1282</v>
      </c>
      <c r="FA1" s="7" t="s">
        <v>1283</v>
      </c>
      <c r="FB1" s="7" t="s">
        <v>0</v>
      </c>
      <c r="FC1" s="7" t="s">
        <v>1293</v>
      </c>
      <c r="FD1" s="7" t="s">
        <v>1294</v>
      </c>
      <c r="FE1" s="7" t="s">
        <v>1295</v>
      </c>
      <c r="FF1" s="7" t="s">
        <v>1296</v>
      </c>
      <c r="FG1" s="7" t="s">
        <v>1297</v>
      </c>
      <c r="FH1" s="8" t="s">
        <v>1298</v>
      </c>
      <c r="FI1" s="8" t="s">
        <v>1299</v>
      </c>
      <c r="FJ1" s="8" t="s">
        <v>1300</v>
      </c>
      <c r="FK1" s="8" t="s">
        <v>1301</v>
      </c>
      <c r="FL1" s="8" t="s">
        <v>1302</v>
      </c>
      <c r="FM1" s="8" t="s">
        <v>1303</v>
      </c>
    </row>
    <row r="2" spans="1:169" s="4" customFormat="1" ht="15">
      <c r="A2" s="4">
        <v>1</v>
      </c>
      <c r="B2" s="4" t="s">
        <v>674</v>
      </c>
      <c r="C2" s="4" t="s">
        <v>675</v>
      </c>
      <c r="D2" s="4" t="s">
        <v>676</v>
      </c>
      <c r="E2" s="4" t="s">
        <v>64</v>
      </c>
      <c r="F2" s="4" t="s">
        <v>677</v>
      </c>
      <c r="G2" s="4" t="s">
        <v>13</v>
      </c>
      <c r="H2" s="4" t="s">
        <v>2</v>
      </c>
      <c r="I2" s="4" t="s">
        <v>3</v>
      </c>
      <c r="J2" s="4" t="s">
        <v>3</v>
      </c>
      <c r="K2" s="4" t="s">
        <v>4</v>
      </c>
      <c r="L2" s="4" t="s">
        <v>5</v>
      </c>
      <c r="M2" s="4" t="s">
        <v>5</v>
      </c>
      <c r="N2" s="4" t="s">
        <v>5</v>
      </c>
      <c r="O2" s="4" t="s">
        <v>6</v>
      </c>
      <c r="P2" s="4" t="s">
        <v>6</v>
      </c>
      <c r="Q2" s="4" t="s">
        <v>678</v>
      </c>
      <c r="R2" s="4" t="s">
        <v>679</v>
      </c>
      <c r="S2" s="4" t="s">
        <v>680</v>
      </c>
      <c r="T2" s="4" t="s">
        <v>60</v>
      </c>
      <c r="U2" s="4" t="s">
        <v>60</v>
      </c>
      <c r="V2" s="4" t="s">
        <v>100</v>
      </c>
      <c r="W2" s="4" t="s">
        <v>681</v>
      </c>
      <c r="X2" s="4" t="s">
        <v>682</v>
      </c>
      <c r="Y2" s="4" t="s">
        <v>680</v>
      </c>
      <c r="Z2" s="4" t="s">
        <v>60</v>
      </c>
      <c r="AA2" s="4" t="s">
        <v>60</v>
      </c>
      <c r="AB2" s="4" t="s">
        <v>100</v>
      </c>
      <c r="AC2" s="4" t="s">
        <v>681</v>
      </c>
      <c r="AD2" s="4" t="s">
        <v>682</v>
      </c>
      <c r="AE2" s="4" t="s">
        <v>8</v>
      </c>
      <c r="AF2" s="4" t="s">
        <v>3</v>
      </c>
      <c r="AG2" s="4" t="s">
        <v>683</v>
      </c>
      <c r="AH2" s="4">
        <v>2005</v>
      </c>
      <c r="AI2" s="4" t="s">
        <v>684</v>
      </c>
      <c r="AJ2" s="4" t="s">
        <v>29</v>
      </c>
      <c r="AK2" s="4">
        <v>1774</v>
      </c>
      <c r="AL2" s="4">
        <v>3000</v>
      </c>
      <c r="AM2" s="5">
        <f aca="true" t="shared" si="0" ref="AM2:AM19">ROUND((AK2*100/AL2),4)</f>
        <v>59.1333</v>
      </c>
      <c r="BF2" s="4" t="s">
        <v>10</v>
      </c>
      <c r="BG2" s="4" t="s">
        <v>3</v>
      </c>
      <c r="BH2" s="4" t="s">
        <v>683</v>
      </c>
      <c r="BI2" s="4">
        <v>2008</v>
      </c>
      <c r="BJ2" s="4" t="s">
        <v>11</v>
      </c>
      <c r="BK2" s="4" t="s">
        <v>29</v>
      </c>
      <c r="BL2" s="4">
        <v>1088</v>
      </c>
      <c r="BM2" s="4">
        <v>1600</v>
      </c>
      <c r="BN2" s="5">
        <f aca="true" t="shared" si="1" ref="BN2:BN19">ROUND((BL2*100/BM2),4)</f>
        <v>68</v>
      </c>
      <c r="BO2" s="4" t="s">
        <v>12</v>
      </c>
      <c r="BP2" s="4" t="s">
        <v>3</v>
      </c>
      <c r="BQ2" s="4" t="s">
        <v>683</v>
      </c>
      <c r="BR2" s="4">
        <v>2006</v>
      </c>
      <c r="BS2" s="4" t="s">
        <v>685</v>
      </c>
      <c r="BT2" s="4" t="s">
        <v>29</v>
      </c>
      <c r="BU2" s="4">
        <v>875</v>
      </c>
      <c r="BV2" s="4">
        <v>1200</v>
      </c>
      <c r="BW2" s="5">
        <f aca="true" t="shared" si="2" ref="BW2:BW19">ROUND((BU2*100/BV2),4)</f>
        <v>72.9167</v>
      </c>
      <c r="CY2" s="4" t="s">
        <v>26</v>
      </c>
      <c r="CZ2" s="4" t="s">
        <v>3</v>
      </c>
      <c r="DA2" s="4" t="s">
        <v>683</v>
      </c>
      <c r="DB2" s="4">
        <v>2010</v>
      </c>
      <c r="DC2" s="4" t="s">
        <v>11</v>
      </c>
      <c r="DD2" s="4" t="s">
        <v>29</v>
      </c>
      <c r="DE2" s="4">
        <v>80</v>
      </c>
      <c r="DF2" s="4">
        <v>100</v>
      </c>
      <c r="DG2" s="5">
        <v>80</v>
      </c>
      <c r="FH2" s="6">
        <f aca="true" t="shared" si="3" ref="FH2:FH19">_xlfn.IFERROR(ROUND((AM2*20/100),4),0)</f>
        <v>11.8267</v>
      </c>
      <c r="FI2" s="6">
        <f aca="true" t="shared" si="4" ref="FI2:FI19">_xlfn.IFERROR(ROUND((BN2*50/100),4),0)</f>
        <v>34</v>
      </c>
      <c r="FJ2" s="6">
        <f aca="true" t="shared" si="5" ref="FJ2:FJ19">_xlfn.IFERROR(ROUND((BW2*20/100),4),0)</f>
        <v>14.5833</v>
      </c>
      <c r="FK2" s="6">
        <f aca="true" t="shared" si="6" ref="FK2:FK19">_xlfn.IFERROR(ROUND((DG2*5/100),4),0)</f>
        <v>4</v>
      </c>
      <c r="FL2" s="6"/>
      <c r="FM2" s="6">
        <f aca="true" t="shared" si="7" ref="FM2:FM19">SUM(FH2:FL2)</f>
        <v>64.41</v>
      </c>
    </row>
    <row r="3" spans="1:169" s="4" customFormat="1" ht="15">
      <c r="A3" s="4">
        <v>2</v>
      </c>
      <c r="B3" s="4" t="s">
        <v>686</v>
      </c>
      <c r="C3" s="4" t="s">
        <v>687</v>
      </c>
      <c r="D3" s="4" t="s">
        <v>136</v>
      </c>
      <c r="E3" s="4" t="s">
        <v>169</v>
      </c>
      <c r="F3" s="4" t="s">
        <v>688</v>
      </c>
      <c r="G3" s="4" t="s">
        <v>13</v>
      </c>
      <c r="H3" s="4" t="s">
        <v>2</v>
      </c>
      <c r="I3" s="4" t="s">
        <v>3</v>
      </c>
      <c r="J3" s="4" t="s">
        <v>3</v>
      </c>
      <c r="K3" s="4" t="s">
        <v>4</v>
      </c>
      <c r="L3" s="4" t="s">
        <v>5</v>
      </c>
      <c r="M3" s="4" t="s">
        <v>5</v>
      </c>
      <c r="N3" s="4" t="s">
        <v>5</v>
      </c>
      <c r="O3" s="4" t="s">
        <v>6</v>
      </c>
      <c r="P3" s="4" t="s">
        <v>6</v>
      </c>
      <c r="Q3" s="4" t="s">
        <v>689</v>
      </c>
      <c r="R3" s="4" t="s">
        <v>690</v>
      </c>
      <c r="S3" s="4" t="s">
        <v>691</v>
      </c>
      <c r="T3" s="4" t="s">
        <v>692</v>
      </c>
      <c r="U3" s="4" t="s">
        <v>63</v>
      </c>
      <c r="V3" s="4" t="s">
        <v>693</v>
      </c>
      <c r="W3" s="4" t="s">
        <v>694</v>
      </c>
      <c r="X3" s="4" t="s">
        <v>695</v>
      </c>
      <c r="Y3" s="4" t="s">
        <v>691</v>
      </c>
      <c r="Z3" s="4" t="s">
        <v>692</v>
      </c>
      <c r="AA3" s="4" t="s">
        <v>63</v>
      </c>
      <c r="AB3" s="4" t="s">
        <v>693</v>
      </c>
      <c r="AC3" s="4" t="s">
        <v>694</v>
      </c>
      <c r="AD3" s="4" t="s">
        <v>695</v>
      </c>
      <c r="AE3" s="4" t="s">
        <v>8</v>
      </c>
      <c r="AF3" s="4" t="s">
        <v>3</v>
      </c>
      <c r="AG3" s="4" t="s">
        <v>696</v>
      </c>
      <c r="AH3" s="4">
        <v>2010</v>
      </c>
      <c r="AI3" s="4" t="s">
        <v>697</v>
      </c>
      <c r="AJ3" s="4" t="s">
        <v>59</v>
      </c>
      <c r="AK3" s="4">
        <v>1440</v>
      </c>
      <c r="AL3" s="4">
        <v>2400</v>
      </c>
      <c r="AM3" s="5">
        <f t="shared" si="0"/>
        <v>60</v>
      </c>
      <c r="BF3" s="4" t="s">
        <v>10</v>
      </c>
      <c r="BG3" s="4" t="s">
        <v>3</v>
      </c>
      <c r="BH3" s="4" t="s">
        <v>698</v>
      </c>
      <c r="BI3" s="4">
        <v>2013</v>
      </c>
      <c r="BJ3" s="4" t="s">
        <v>137</v>
      </c>
      <c r="BK3" s="4" t="s">
        <v>59</v>
      </c>
      <c r="BL3" s="4">
        <v>798</v>
      </c>
      <c r="BM3" s="4">
        <v>1000</v>
      </c>
      <c r="BN3" s="5">
        <f t="shared" si="1"/>
        <v>79.8</v>
      </c>
      <c r="BO3" s="4" t="s">
        <v>12</v>
      </c>
      <c r="BP3" s="4" t="s">
        <v>3</v>
      </c>
      <c r="BQ3" s="4" t="s">
        <v>699</v>
      </c>
      <c r="BR3" s="4">
        <v>2011</v>
      </c>
      <c r="BS3" s="4" t="s">
        <v>700</v>
      </c>
      <c r="BT3" s="4" t="s">
        <v>59</v>
      </c>
      <c r="BU3" s="4">
        <v>688</v>
      </c>
      <c r="BV3" s="4">
        <v>1100</v>
      </c>
      <c r="BW3" s="5">
        <f t="shared" si="2"/>
        <v>62.5455</v>
      </c>
      <c r="DG3" s="5"/>
      <c r="FH3" s="6">
        <f t="shared" si="3"/>
        <v>12</v>
      </c>
      <c r="FI3" s="6">
        <f t="shared" si="4"/>
        <v>39.9</v>
      </c>
      <c r="FJ3" s="6">
        <f t="shared" si="5"/>
        <v>12.5091</v>
      </c>
      <c r="FK3" s="6">
        <f t="shared" si="6"/>
        <v>0</v>
      </c>
      <c r="FL3" s="6"/>
      <c r="FM3" s="6">
        <f t="shared" si="7"/>
        <v>64.4091</v>
      </c>
    </row>
    <row r="4" spans="1:169" s="4" customFormat="1" ht="15">
      <c r="A4" s="4">
        <v>3</v>
      </c>
      <c r="B4" s="4" t="s">
        <v>701</v>
      </c>
      <c r="C4" s="4" t="s">
        <v>702</v>
      </c>
      <c r="D4" s="4" t="s">
        <v>703</v>
      </c>
      <c r="E4" s="4" t="s">
        <v>85</v>
      </c>
      <c r="F4" s="4" t="s">
        <v>704</v>
      </c>
      <c r="G4" s="4" t="s">
        <v>13</v>
      </c>
      <c r="H4" s="4" t="s">
        <v>2</v>
      </c>
      <c r="I4" s="4" t="s">
        <v>3</v>
      </c>
      <c r="J4" s="4" t="s">
        <v>3</v>
      </c>
      <c r="K4" s="4" t="s">
        <v>4</v>
      </c>
      <c r="L4" s="4" t="s">
        <v>5</v>
      </c>
      <c r="M4" s="4" t="s">
        <v>5</v>
      </c>
      <c r="N4" s="4" t="s">
        <v>5</v>
      </c>
      <c r="O4" s="4" t="s">
        <v>6</v>
      </c>
      <c r="P4" s="4" t="s">
        <v>6</v>
      </c>
      <c r="Q4" s="4" t="s">
        <v>705</v>
      </c>
      <c r="R4" s="4" t="s">
        <v>706</v>
      </c>
      <c r="S4" s="4" t="s">
        <v>707</v>
      </c>
      <c r="T4" s="4" t="s">
        <v>38</v>
      </c>
      <c r="U4" s="4" t="s">
        <v>38</v>
      </c>
      <c r="V4" s="4" t="s">
        <v>708</v>
      </c>
      <c r="W4" s="4" t="s">
        <v>705</v>
      </c>
      <c r="X4" s="4" t="s">
        <v>706</v>
      </c>
      <c r="Y4" s="4" t="s">
        <v>707</v>
      </c>
      <c r="Z4" s="4" t="s">
        <v>38</v>
      </c>
      <c r="AA4" s="4" t="s">
        <v>38</v>
      </c>
      <c r="AB4" s="4" t="s">
        <v>708</v>
      </c>
      <c r="AC4" s="4" t="s">
        <v>705</v>
      </c>
      <c r="AD4" s="4" t="s">
        <v>706</v>
      </c>
      <c r="AE4" s="4" t="s">
        <v>8</v>
      </c>
      <c r="AF4" s="4" t="s">
        <v>3</v>
      </c>
      <c r="AG4" s="4" t="s">
        <v>709</v>
      </c>
      <c r="AH4" s="4">
        <v>2009</v>
      </c>
      <c r="AI4" s="4" t="s">
        <v>74</v>
      </c>
      <c r="AJ4" s="4" t="s">
        <v>101</v>
      </c>
      <c r="AK4" s="4">
        <v>1333</v>
      </c>
      <c r="AL4" s="4">
        <v>2400</v>
      </c>
      <c r="AM4" s="5">
        <f t="shared" si="0"/>
        <v>55.5417</v>
      </c>
      <c r="BF4" s="4" t="s">
        <v>10</v>
      </c>
      <c r="BG4" s="4" t="s">
        <v>3</v>
      </c>
      <c r="BH4" s="4" t="s">
        <v>710</v>
      </c>
      <c r="BI4" s="4">
        <v>2010</v>
      </c>
      <c r="BJ4" s="4" t="s">
        <v>97</v>
      </c>
      <c r="BK4" s="4" t="s">
        <v>101</v>
      </c>
      <c r="BL4" s="4">
        <v>1086</v>
      </c>
      <c r="BM4" s="4">
        <v>1600</v>
      </c>
      <c r="BN4" s="5">
        <f t="shared" si="1"/>
        <v>67.875</v>
      </c>
      <c r="BO4" s="4" t="s">
        <v>12</v>
      </c>
      <c r="BP4" s="4" t="s">
        <v>3</v>
      </c>
      <c r="BQ4" s="4" t="s">
        <v>711</v>
      </c>
      <c r="BR4" s="4">
        <v>2008</v>
      </c>
      <c r="BS4" s="4" t="s">
        <v>594</v>
      </c>
      <c r="BT4" s="4" t="s">
        <v>101</v>
      </c>
      <c r="BU4" s="4">
        <v>898</v>
      </c>
      <c r="BV4" s="4">
        <v>1200</v>
      </c>
      <c r="BW4" s="5">
        <f t="shared" si="2"/>
        <v>74.8333</v>
      </c>
      <c r="CY4" s="4" t="s">
        <v>26</v>
      </c>
      <c r="CZ4" s="4" t="s">
        <v>3</v>
      </c>
      <c r="DA4" s="4" t="s">
        <v>712</v>
      </c>
      <c r="DB4" s="4">
        <v>2011</v>
      </c>
      <c r="DC4" s="4" t="s">
        <v>97</v>
      </c>
      <c r="DD4" s="4" t="s">
        <v>101</v>
      </c>
      <c r="DE4" s="4">
        <v>87</v>
      </c>
      <c r="DF4" s="4">
        <v>100</v>
      </c>
      <c r="DG4" s="5">
        <v>87</v>
      </c>
      <c r="FH4" s="6">
        <f t="shared" si="3"/>
        <v>11.1083</v>
      </c>
      <c r="FI4" s="6">
        <f t="shared" si="4"/>
        <v>33.9375</v>
      </c>
      <c r="FJ4" s="6">
        <f t="shared" si="5"/>
        <v>14.9667</v>
      </c>
      <c r="FK4" s="6">
        <f t="shared" si="6"/>
        <v>4.35</v>
      </c>
      <c r="FL4" s="6"/>
      <c r="FM4" s="6">
        <f t="shared" si="7"/>
        <v>64.3625</v>
      </c>
    </row>
    <row r="5" spans="1:169" s="4" customFormat="1" ht="15">
      <c r="A5" s="4">
        <v>4</v>
      </c>
      <c r="B5" s="4" t="s">
        <v>713</v>
      </c>
      <c r="C5" s="4" t="s">
        <v>714</v>
      </c>
      <c r="D5" s="4" t="s">
        <v>715</v>
      </c>
      <c r="E5" s="4" t="s">
        <v>48</v>
      </c>
      <c r="F5" s="4" t="s">
        <v>716</v>
      </c>
      <c r="G5" s="4" t="s">
        <v>1</v>
      </c>
      <c r="H5" s="4" t="s">
        <v>14</v>
      </c>
      <c r="I5" s="4" t="s">
        <v>3</v>
      </c>
      <c r="J5" s="4" t="s">
        <v>3</v>
      </c>
      <c r="K5" s="4" t="s">
        <v>4</v>
      </c>
      <c r="L5" s="4" t="s">
        <v>5</v>
      </c>
      <c r="M5" s="4" t="s">
        <v>5</v>
      </c>
      <c r="N5" s="4" t="s">
        <v>5</v>
      </c>
      <c r="O5" s="4" t="s">
        <v>6</v>
      </c>
      <c r="P5" s="4" t="s">
        <v>6</v>
      </c>
      <c r="Q5" s="4" t="s">
        <v>717</v>
      </c>
      <c r="R5" s="4" t="s">
        <v>718</v>
      </c>
      <c r="S5" s="4" t="s">
        <v>719</v>
      </c>
      <c r="T5" s="4" t="s">
        <v>720</v>
      </c>
      <c r="U5" s="4" t="s">
        <v>35</v>
      </c>
      <c r="V5" s="4" t="s">
        <v>70</v>
      </c>
      <c r="W5" s="4" t="s">
        <v>717</v>
      </c>
      <c r="X5" s="4" t="s">
        <v>718</v>
      </c>
      <c r="Y5" s="4" t="s">
        <v>719</v>
      </c>
      <c r="Z5" s="4" t="s">
        <v>720</v>
      </c>
      <c r="AA5" s="4" t="s">
        <v>35</v>
      </c>
      <c r="AB5" s="4" t="s">
        <v>70</v>
      </c>
      <c r="AC5" s="4" t="s">
        <v>717</v>
      </c>
      <c r="AD5" s="4" t="s">
        <v>718</v>
      </c>
      <c r="AE5" s="4" t="s">
        <v>8</v>
      </c>
      <c r="AF5" s="4" t="s">
        <v>3</v>
      </c>
      <c r="AG5" s="4" t="s">
        <v>721</v>
      </c>
      <c r="AH5" s="4">
        <v>2001</v>
      </c>
      <c r="AI5" s="4" t="s">
        <v>722</v>
      </c>
      <c r="AJ5" s="4" t="s">
        <v>101</v>
      </c>
      <c r="AK5" s="4">
        <v>1305</v>
      </c>
      <c r="AL5" s="4">
        <v>2400</v>
      </c>
      <c r="AM5" s="5">
        <f t="shared" si="0"/>
        <v>54.375</v>
      </c>
      <c r="BF5" s="4" t="s">
        <v>10</v>
      </c>
      <c r="BG5" s="4" t="s">
        <v>3</v>
      </c>
      <c r="BH5" s="4" t="s">
        <v>723</v>
      </c>
      <c r="BI5" s="4">
        <v>2003</v>
      </c>
      <c r="BJ5" s="4" t="s">
        <v>11</v>
      </c>
      <c r="BK5" s="4" t="s">
        <v>101</v>
      </c>
      <c r="BL5" s="4">
        <v>480</v>
      </c>
      <c r="BM5" s="4">
        <v>800</v>
      </c>
      <c r="BN5" s="5">
        <f t="shared" si="1"/>
        <v>60</v>
      </c>
      <c r="BO5" s="4" t="s">
        <v>12</v>
      </c>
      <c r="BP5" s="4" t="s">
        <v>3</v>
      </c>
      <c r="BQ5" s="4" t="s">
        <v>724</v>
      </c>
      <c r="BR5" s="4">
        <v>2012</v>
      </c>
      <c r="BS5" s="4" t="s">
        <v>37</v>
      </c>
      <c r="BT5" s="4" t="s">
        <v>101</v>
      </c>
      <c r="BU5" s="4">
        <v>895</v>
      </c>
      <c r="BV5" s="4">
        <v>1200</v>
      </c>
      <c r="BW5" s="5">
        <f t="shared" si="2"/>
        <v>74.5833</v>
      </c>
      <c r="CY5" s="4" t="s">
        <v>26</v>
      </c>
      <c r="CZ5" s="4" t="s">
        <v>3</v>
      </c>
      <c r="DA5" s="4" t="s">
        <v>725</v>
      </c>
      <c r="DB5" s="4">
        <v>2005</v>
      </c>
      <c r="DC5" s="4" t="s">
        <v>11</v>
      </c>
      <c r="DD5" s="4" t="s">
        <v>726</v>
      </c>
      <c r="DE5" s="4">
        <v>417</v>
      </c>
      <c r="DF5" s="4">
        <v>600</v>
      </c>
      <c r="DG5" s="5">
        <v>69.5</v>
      </c>
      <c r="DQ5" s="4" t="s">
        <v>54</v>
      </c>
      <c r="DR5" s="4" t="s">
        <v>727</v>
      </c>
      <c r="DS5" s="4">
        <v>2011</v>
      </c>
      <c r="DT5" s="4" t="s">
        <v>11</v>
      </c>
      <c r="DU5" s="4" t="s">
        <v>726</v>
      </c>
      <c r="FH5" s="6">
        <f t="shared" si="3"/>
        <v>10.875</v>
      </c>
      <c r="FI5" s="6">
        <f t="shared" si="4"/>
        <v>30</v>
      </c>
      <c r="FJ5" s="6">
        <f t="shared" si="5"/>
        <v>14.9167</v>
      </c>
      <c r="FK5" s="6">
        <f t="shared" si="6"/>
        <v>3.475</v>
      </c>
      <c r="FL5" s="6">
        <v>5</v>
      </c>
      <c r="FM5" s="6">
        <f t="shared" si="7"/>
        <v>64.2667</v>
      </c>
    </row>
    <row r="6" spans="1:169" s="4" customFormat="1" ht="15">
      <c r="A6" s="4">
        <v>5</v>
      </c>
      <c r="B6" s="4" t="s">
        <v>728</v>
      </c>
      <c r="C6" s="4" t="s">
        <v>614</v>
      </c>
      <c r="D6" s="4" t="s">
        <v>729</v>
      </c>
      <c r="E6" s="4" t="s">
        <v>48</v>
      </c>
      <c r="F6" s="4" t="s">
        <v>730</v>
      </c>
      <c r="G6" s="4" t="s">
        <v>13</v>
      </c>
      <c r="H6" s="4" t="s">
        <v>2</v>
      </c>
      <c r="I6" s="4" t="s">
        <v>3</v>
      </c>
      <c r="J6" s="4" t="s">
        <v>3</v>
      </c>
      <c r="K6" s="4" t="s">
        <v>4</v>
      </c>
      <c r="L6" s="4" t="s">
        <v>5</v>
      </c>
      <c r="M6" s="4" t="s">
        <v>5</v>
      </c>
      <c r="N6" s="4" t="s">
        <v>5</v>
      </c>
      <c r="O6" s="4" t="s">
        <v>6</v>
      </c>
      <c r="P6" s="4" t="s">
        <v>6</v>
      </c>
      <c r="Q6" s="4" t="s">
        <v>731</v>
      </c>
      <c r="R6" s="4" t="s">
        <v>732</v>
      </c>
      <c r="S6" s="4" t="s">
        <v>733</v>
      </c>
      <c r="T6" s="4" t="s">
        <v>734</v>
      </c>
      <c r="U6" s="4" t="s">
        <v>84</v>
      </c>
      <c r="V6" s="4" t="s">
        <v>735</v>
      </c>
      <c r="W6" s="4" t="s">
        <v>731</v>
      </c>
      <c r="X6" s="4" t="s">
        <v>736</v>
      </c>
      <c r="Y6" s="4" t="s">
        <v>733</v>
      </c>
      <c r="Z6" s="4" t="s">
        <v>734</v>
      </c>
      <c r="AA6" s="4" t="s">
        <v>84</v>
      </c>
      <c r="AB6" s="4" t="s">
        <v>735</v>
      </c>
      <c r="AC6" s="4" t="s">
        <v>731</v>
      </c>
      <c r="AD6" s="4" t="s">
        <v>736</v>
      </c>
      <c r="AE6" s="4" t="s">
        <v>8</v>
      </c>
      <c r="AF6" s="4" t="s">
        <v>3</v>
      </c>
      <c r="AG6" s="4" t="s">
        <v>737</v>
      </c>
      <c r="AH6" s="4">
        <v>2007</v>
      </c>
      <c r="AI6" s="4" t="s">
        <v>738</v>
      </c>
      <c r="AJ6" s="4" t="s">
        <v>79</v>
      </c>
      <c r="AK6" s="4">
        <v>1624</v>
      </c>
      <c r="AL6" s="4">
        <v>2400</v>
      </c>
      <c r="AM6" s="5">
        <f t="shared" si="0"/>
        <v>67.6667</v>
      </c>
      <c r="BF6" s="4" t="s">
        <v>10</v>
      </c>
      <c r="BG6" s="4" t="s">
        <v>3</v>
      </c>
      <c r="BH6" s="4" t="s">
        <v>739</v>
      </c>
      <c r="BI6" s="4">
        <v>2010</v>
      </c>
      <c r="BJ6" s="4" t="s">
        <v>97</v>
      </c>
      <c r="BK6" s="4" t="s">
        <v>79</v>
      </c>
      <c r="BL6" s="4">
        <v>534</v>
      </c>
      <c r="BM6" s="4">
        <v>800</v>
      </c>
      <c r="BN6" s="5">
        <f t="shared" si="1"/>
        <v>66.75</v>
      </c>
      <c r="BO6" s="4" t="s">
        <v>12</v>
      </c>
      <c r="BP6" s="4" t="s">
        <v>3</v>
      </c>
      <c r="BQ6" s="4" t="s">
        <v>740</v>
      </c>
      <c r="BR6" s="4">
        <v>2008</v>
      </c>
      <c r="BS6" s="4" t="s">
        <v>95</v>
      </c>
      <c r="BT6" s="4" t="s">
        <v>79</v>
      </c>
      <c r="BU6" s="4">
        <v>678</v>
      </c>
      <c r="BV6" s="4">
        <v>1000</v>
      </c>
      <c r="BW6" s="5">
        <f t="shared" si="2"/>
        <v>67.8</v>
      </c>
      <c r="CY6" s="4" t="s">
        <v>26</v>
      </c>
      <c r="CZ6" s="4" t="s">
        <v>3</v>
      </c>
      <c r="DA6" s="4" t="s">
        <v>741</v>
      </c>
      <c r="DB6" s="4">
        <v>2011</v>
      </c>
      <c r="DC6" s="4" t="s">
        <v>97</v>
      </c>
      <c r="DD6" s="4" t="s">
        <v>79</v>
      </c>
      <c r="DE6" s="4">
        <v>298</v>
      </c>
      <c r="DF6" s="4">
        <v>400</v>
      </c>
      <c r="DG6" s="5">
        <v>74.5</v>
      </c>
      <c r="FH6" s="6">
        <f t="shared" si="3"/>
        <v>13.5333</v>
      </c>
      <c r="FI6" s="6">
        <f t="shared" si="4"/>
        <v>33.375</v>
      </c>
      <c r="FJ6" s="6">
        <f t="shared" si="5"/>
        <v>13.56</v>
      </c>
      <c r="FK6" s="6">
        <f t="shared" si="6"/>
        <v>3.725</v>
      </c>
      <c r="FL6" s="6"/>
      <c r="FM6" s="6">
        <f t="shared" si="7"/>
        <v>64.1933</v>
      </c>
    </row>
    <row r="7" spans="1:169" s="4" customFormat="1" ht="15">
      <c r="A7" s="4">
        <v>6</v>
      </c>
      <c r="B7" s="4" t="s">
        <v>742</v>
      </c>
      <c r="C7" s="4" t="s">
        <v>743</v>
      </c>
      <c r="D7" s="4" t="s">
        <v>744</v>
      </c>
      <c r="E7" s="4" t="s">
        <v>33</v>
      </c>
      <c r="F7" s="4" t="s">
        <v>745</v>
      </c>
      <c r="G7" s="4" t="s">
        <v>1</v>
      </c>
      <c r="H7" s="4" t="s">
        <v>2</v>
      </c>
      <c r="I7" s="4" t="s">
        <v>3</v>
      </c>
      <c r="J7" s="4" t="s">
        <v>3</v>
      </c>
      <c r="K7" s="4" t="s">
        <v>4</v>
      </c>
      <c r="L7" s="4" t="s">
        <v>5</v>
      </c>
      <c r="M7" s="4" t="s">
        <v>5</v>
      </c>
      <c r="N7" s="4" t="s">
        <v>5</v>
      </c>
      <c r="O7" s="4" t="s">
        <v>6</v>
      </c>
      <c r="P7" s="4" t="s">
        <v>6</v>
      </c>
      <c r="Q7" s="4" t="s">
        <v>746</v>
      </c>
      <c r="R7" s="4" t="s">
        <v>747</v>
      </c>
      <c r="S7" s="4" t="s">
        <v>748</v>
      </c>
      <c r="T7" s="4" t="s">
        <v>249</v>
      </c>
      <c r="U7" s="4" t="s">
        <v>18</v>
      </c>
      <c r="V7" s="4" t="s">
        <v>86</v>
      </c>
      <c r="W7" s="4" t="s">
        <v>746</v>
      </c>
      <c r="X7" s="4" t="s">
        <v>749</v>
      </c>
      <c r="Y7" s="4" t="s">
        <v>748</v>
      </c>
      <c r="Z7" s="4" t="s">
        <v>249</v>
      </c>
      <c r="AA7" s="4" t="s">
        <v>18</v>
      </c>
      <c r="AB7" s="4" t="s">
        <v>86</v>
      </c>
      <c r="AC7" s="4" t="s">
        <v>746</v>
      </c>
      <c r="AD7" s="4" t="s">
        <v>749</v>
      </c>
      <c r="AE7" s="4" t="s">
        <v>8</v>
      </c>
      <c r="AF7" s="4" t="s">
        <v>3</v>
      </c>
      <c r="AG7" s="4" t="s">
        <v>750</v>
      </c>
      <c r="AH7" s="4">
        <v>2007</v>
      </c>
      <c r="AI7" s="4" t="s">
        <v>751</v>
      </c>
      <c r="AJ7" s="4" t="s">
        <v>29</v>
      </c>
      <c r="AK7" s="4">
        <v>1440</v>
      </c>
      <c r="AL7" s="4">
        <v>2400</v>
      </c>
      <c r="AM7" s="5">
        <f t="shared" si="0"/>
        <v>60</v>
      </c>
      <c r="BF7" s="4" t="s">
        <v>10</v>
      </c>
      <c r="BG7" s="4" t="s">
        <v>3</v>
      </c>
      <c r="BH7" s="4" t="s">
        <v>752</v>
      </c>
      <c r="BI7" s="4">
        <v>2010</v>
      </c>
      <c r="BJ7" s="4" t="s">
        <v>11</v>
      </c>
      <c r="BK7" s="4" t="s">
        <v>29</v>
      </c>
      <c r="BL7" s="4">
        <v>1110</v>
      </c>
      <c r="BM7" s="4">
        <v>1600</v>
      </c>
      <c r="BN7" s="5">
        <f t="shared" si="1"/>
        <v>69.375</v>
      </c>
      <c r="BO7" s="4" t="s">
        <v>12</v>
      </c>
      <c r="BP7" s="4" t="s">
        <v>3</v>
      </c>
      <c r="BQ7" s="4" t="s">
        <v>753</v>
      </c>
      <c r="BR7" s="4">
        <v>2008</v>
      </c>
      <c r="BS7" s="4" t="s">
        <v>754</v>
      </c>
      <c r="BT7" s="4" t="s">
        <v>32</v>
      </c>
      <c r="BU7" s="4">
        <v>718</v>
      </c>
      <c r="BV7" s="4">
        <v>1100</v>
      </c>
      <c r="BW7" s="5">
        <f t="shared" si="2"/>
        <v>65.2727</v>
      </c>
      <c r="CY7" s="4" t="s">
        <v>26</v>
      </c>
      <c r="CZ7" s="4" t="s">
        <v>3</v>
      </c>
      <c r="DA7" s="4" t="s">
        <v>755</v>
      </c>
      <c r="DB7" s="4">
        <v>2011</v>
      </c>
      <c r="DC7" s="4" t="s">
        <v>11</v>
      </c>
      <c r="DD7" s="4" t="s">
        <v>29</v>
      </c>
      <c r="DE7" s="4">
        <v>87</v>
      </c>
      <c r="DF7" s="4">
        <v>100</v>
      </c>
      <c r="DG7" s="5">
        <f>ROUND((DE7*100/DF7),4)</f>
        <v>87</v>
      </c>
      <c r="FH7" s="6">
        <f t="shared" si="3"/>
        <v>12</v>
      </c>
      <c r="FI7" s="6">
        <f t="shared" si="4"/>
        <v>34.6875</v>
      </c>
      <c r="FJ7" s="6">
        <f t="shared" si="5"/>
        <v>13.0545</v>
      </c>
      <c r="FK7" s="6">
        <f t="shared" si="6"/>
        <v>4.35</v>
      </c>
      <c r="FL7" s="6"/>
      <c r="FM7" s="6">
        <f t="shared" si="7"/>
        <v>64.092</v>
      </c>
    </row>
    <row r="8" spans="1:169" s="4" customFormat="1" ht="15">
      <c r="A8" s="4">
        <v>7</v>
      </c>
      <c r="B8" s="4" t="s">
        <v>756</v>
      </c>
      <c r="C8" s="4" t="s">
        <v>80</v>
      </c>
      <c r="D8" s="4" t="s">
        <v>757</v>
      </c>
      <c r="E8" s="4" t="s">
        <v>758</v>
      </c>
      <c r="F8" s="4" t="s">
        <v>759</v>
      </c>
      <c r="G8" s="4" t="s">
        <v>13</v>
      </c>
      <c r="H8" s="4" t="s">
        <v>2</v>
      </c>
      <c r="I8" s="4" t="s">
        <v>3</v>
      </c>
      <c r="J8" s="4" t="s">
        <v>3</v>
      </c>
      <c r="K8" s="4" t="s">
        <v>4</v>
      </c>
      <c r="L8" s="4" t="s">
        <v>5</v>
      </c>
      <c r="M8" s="4" t="s">
        <v>5</v>
      </c>
      <c r="N8" s="4" t="s">
        <v>5</v>
      </c>
      <c r="O8" s="4" t="s">
        <v>6</v>
      </c>
      <c r="P8" s="4" t="s">
        <v>6</v>
      </c>
      <c r="Q8" s="4" t="s">
        <v>760</v>
      </c>
      <c r="R8" s="4" t="s">
        <v>761</v>
      </c>
      <c r="S8" s="4" t="s">
        <v>762</v>
      </c>
      <c r="T8" s="4" t="s">
        <v>481</v>
      </c>
      <c r="U8" s="4" t="s">
        <v>35</v>
      </c>
      <c r="V8" s="4" t="s">
        <v>482</v>
      </c>
      <c r="W8" s="4" t="s">
        <v>763</v>
      </c>
      <c r="X8" s="4" t="s">
        <v>764</v>
      </c>
      <c r="Y8" s="4" t="s">
        <v>762</v>
      </c>
      <c r="Z8" s="4" t="s">
        <v>481</v>
      </c>
      <c r="AA8" s="4" t="s">
        <v>35</v>
      </c>
      <c r="AB8" s="4" t="s">
        <v>482</v>
      </c>
      <c r="AC8" s="4" t="s">
        <v>763</v>
      </c>
      <c r="AD8" s="4" t="s">
        <v>764</v>
      </c>
      <c r="AE8" s="4" t="s">
        <v>8</v>
      </c>
      <c r="AF8" s="4" t="s">
        <v>3</v>
      </c>
      <c r="AG8" s="4" t="s">
        <v>765</v>
      </c>
      <c r="AH8" s="4">
        <v>2008</v>
      </c>
      <c r="AI8" s="4" t="s">
        <v>766</v>
      </c>
      <c r="AJ8" s="4" t="s">
        <v>29</v>
      </c>
      <c r="AK8" s="4">
        <v>1597</v>
      </c>
      <c r="AL8" s="4">
        <v>2400</v>
      </c>
      <c r="AM8" s="5">
        <f t="shared" si="0"/>
        <v>66.5417</v>
      </c>
      <c r="BF8" s="4" t="s">
        <v>10</v>
      </c>
      <c r="BG8" s="4" t="s">
        <v>3</v>
      </c>
      <c r="BH8" s="4" t="s">
        <v>767</v>
      </c>
      <c r="BI8" s="4">
        <v>2011</v>
      </c>
      <c r="BJ8" s="4" t="s">
        <v>11</v>
      </c>
      <c r="BK8" s="4" t="s">
        <v>29</v>
      </c>
      <c r="BL8" s="4">
        <v>1026</v>
      </c>
      <c r="BM8" s="4">
        <v>1600</v>
      </c>
      <c r="BN8" s="5">
        <f t="shared" si="1"/>
        <v>64.125</v>
      </c>
      <c r="BO8" s="4" t="s">
        <v>12</v>
      </c>
      <c r="BP8" s="4" t="s">
        <v>3</v>
      </c>
      <c r="BQ8" s="4" t="s">
        <v>768</v>
      </c>
      <c r="BR8" s="4">
        <v>2009</v>
      </c>
      <c r="BS8" s="4" t="s">
        <v>769</v>
      </c>
      <c r="BT8" s="4" t="s">
        <v>29</v>
      </c>
      <c r="BU8" s="4">
        <v>872</v>
      </c>
      <c r="BV8" s="4">
        <v>1200</v>
      </c>
      <c r="BW8" s="5">
        <f t="shared" si="2"/>
        <v>72.6667</v>
      </c>
      <c r="CY8" s="4" t="s">
        <v>26</v>
      </c>
      <c r="CZ8" s="4" t="s">
        <v>3</v>
      </c>
      <c r="DA8" s="4" t="s">
        <v>770</v>
      </c>
      <c r="DB8" s="4">
        <v>2012</v>
      </c>
      <c r="DC8" s="4" t="s">
        <v>11</v>
      </c>
      <c r="DD8" s="4" t="s">
        <v>29</v>
      </c>
      <c r="DE8" s="4">
        <v>80</v>
      </c>
      <c r="DF8" s="4">
        <v>100</v>
      </c>
      <c r="DG8" s="5">
        <v>80</v>
      </c>
      <c r="FH8" s="6">
        <f t="shared" si="3"/>
        <v>13.3083</v>
      </c>
      <c r="FI8" s="6">
        <f t="shared" si="4"/>
        <v>32.0625</v>
      </c>
      <c r="FJ8" s="6">
        <f t="shared" si="5"/>
        <v>14.5333</v>
      </c>
      <c r="FK8" s="6">
        <f t="shared" si="6"/>
        <v>4</v>
      </c>
      <c r="FL8" s="6"/>
      <c r="FM8" s="6">
        <f t="shared" si="7"/>
        <v>63.9041</v>
      </c>
    </row>
    <row r="9" spans="1:169" s="4" customFormat="1" ht="15">
      <c r="A9" s="4">
        <v>8</v>
      </c>
      <c r="B9" s="4" t="s">
        <v>771</v>
      </c>
      <c r="C9" s="4" t="s">
        <v>90</v>
      </c>
      <c r="D9" s="4" t="s">
        <v>772</v>
      </c>
      <c r="E9" s="4" t="s">
        <v>31</v>
      </c>
      <c r="F9" s="4" t="s">
        <v>773</v>
      </c>
      <c r="G9" s="4" t="s">
        <v>13</v>
      </c>
      <c r="H9" s="4" t="s">
        <v>2</v>
      </c>
      <c r="I9" s="4" t="s">
        <v>3</v>
      </c>
      <c r="J9" s="4" t="s">
        <v>3</v>
      </c>
      <c r="K9" s="4" t="s">
        <v>4</v>
      </c>
      <c r="L9" s="4" t="s">
        <v>5</v>
      </c>
      <c r="M9" s="4" t="s">
        <v>5</v>
      </c>
      <c r="N9" s="4" t="s">
        <v>5</v>
      </c>
      <c r="O9" s="4" t="s">
        <v>6</v>
      </c>
      <c r="P9" s="4" t="s">
        <v>6</v>
      </c>
      <c r="Q9" s="4" t="s">
        <v>774</v>
      </c>
      <c r="R9" s="4" t="s">
        <v>775</v>
      </c>
      <c r="S9" s="4" t="s">
        <v>776</v>
      </c>
      <c r="T9" s="4" t="s">
        <v>41</v>
      </c>
      <c r="U9" s="4" t="s">
        <v>42</v>
      </c>
      <c r="V9" s="4" t="s">
        <v>777</v>
      </c>
      <c r="W9" s="4" t="s">
        <v>774</v>
      </c>
      <c r="X9" s="4" t="s">
        <v>778</v>
      </c>
      <c r="Y9" s="4" t="s">
        <v>776</v>
      </c>
      <c r="Z9" s="4" t="s">
        <v>41</v>
      </c>
      <c r="AA9" s="4" t="s">
        <v>42</v>
      </c>
      <c r="AB9" s="4" t="s">
        <v>777</v>
      </c>
      <c r="AC9" s="4" t="s">
        <v>774</v>
      </c>
      <c r="AD9" s="4" t="s">
        <v>778</v>
      </c>
      <c r="AE9" s="4" t="s">
        <v>8</v>
      </c>
      <c r="AF9" s="4" t="s">
        <v>3</v>
      </c>
      <c r="AG9" s="4" t="s">
        <v>779</v>
      </c>
      <c r="AH9" s="4">
        <v>2008</v>
      </c>
      <c r="AI9" s="4" t="s">
        <v>780</v>
      </c>
      <c r="AJ9" s="4" t="s">
        <v>781</v>
      </c>
      <c r="AK9" s="4">
        <v>1831</v>
      </c>
      <c r="AL9" s="4">
        <v>2400</v>
      </c>
      <c r="AM9" s="5">
        <f t="shared" si="0"/>
        <v>76.2917</v>
      </c>
      <c r="BF9" s="4" t="s">
        <v>10</v>
      </c>
      <c r="BG9" s="4" t="s">
        <v>3</v>
      </c>
      <c r="BH9" s="4" t="s">
        <v>782</v>
      </c>
      <c r="BI9" s="4">
        <v>2011</v>
      </c>
      <c r="BJ9" s="4" t="s">
        <v>11</v>
      </c>
      <c r="BK9" s="4" t="s">
        <v>783</v>
      </c>
      <c r="BL9" s="4">
        <v>528</v>
      </c>
      <c r="BM9" s="4">
        <v>800</v>
      </c>
      <c r="BN9" s="5">
        <f t="shared" si="1"/>
        <v>66</v>
      </c>
      <c r="BO9" s="4" t="s">
        <v>12</v>
      </c>
      <c r="BP9" s="4" t="s">
        <v>3</v>
      </c>
      <c r="BQ9" s="4" t="s">
        <v>784</v>
      </c>
      <c r="BR9" s="4">
        <v>2009</v>
      </c>
      <c r="BS9" s="4" t="s">
        <v>785</v>
      </c>
      <c r="BT9" s="4" t="s">
        <v>781</v>
      </c>
      <c r="BU9" s="4">
        <v>856</v>
      </c>
      <c r="BV9" s="4">
        <v>1100</v>
      </c>
      <c r="BW9" s="5">
        <f t="shared" si="2"/>
        <v>77.8182</v>
      </c>
      <c r="DG9" s="5"/>
      <c r="FH9" s="6">
        <f t="shared" si="3"/>
        <v>15.2583</v>
      </c>
      <c r="FI9" s="6">
        <f t="shared" si="4"/>
        <v>33</v>
      </c>
      <c r="FJ9" s="6">
        <f t="shared" si="5"/>
        <v>15.5636</v>
      </c>
      <c r="FK9" s="6">
        <f t="shared" si="6"/>
        <v>0</v>
      </c>
      <c r="FL9" s="6"/>
      <c r="FM9" s="6">
        <f t="shared" si="7"/>
        <v>63.8219</v>
      </c>
    </row>
    <row r="10" spans="1:169" s="4" customFormat="1" ht="15">
      <c r="A10" s="4">
        <v>9</v>
      </c>
      <c r="B10" s="4" t="s">
        <v>786</v>
      </c>
      <c r="C10" s="4" t="s">
        <v>787</v>
      </c>
      <c r="D10" s="4" t="s">
        <v>788</v>
      </c>
      <c r="E10" s="4" t="s">
        <v>48</v>
      </c>
      <c r="F10" s="4" t="s">
        <v>789</v>
      </c>
      <c r="G10" s="4" t="s">
        <v>13</v>
      </c>
      <c r="H10" s="4" t="s">
        <v>14</v>
      </c>
      <c r="I10" s="4" t="s">
        <v>3</v>
      </c>
      <c r="J10" s="4" t="s">
        <v>3</v>
      </c>
      <c r="K10" s="4" t="s">
        <v>4</v>
      </c>
      <c r="L10" s="4" t="s">
        <v>5</v>
      </c>
      <c r="M10" s="4" t="s">
        <v>5</v>
      </c>
      <c r="N10" s="4" t="s">
        <v>5</v>
      </c>
      <c r="O10" s="4" t="s">
        <v>6</v>
      </c>
      <c r="P10" s="4" t="s">
        <v>6</v>
      </c>
      <c r="Q10" s="4" t="s">
        <v>790</v>
      </c>
      <c r="R10" s="4" t="s">
        <v>791</v>
      </c>
      <c r="S10" s="4" t="s">
        <v>792</v>
      </c>
      <c r="T10" s="4" t="s">
        <v>60</v>
      </c>
      <c r="U10" s="4" t="s">
        <v>60</v>
      </c>
      <c r="V10" s="4" t="s">
        <v>122</v>
      </c>
      <c r="W10" s="4" t="s">
        <v>790</v>
      </c>
      <c r="X10" s="4" t="s">
        <v>793</v>
      </c>
      <c r="Y10" s="4" t="s">
        <v>792</v>
      </c>
      <c r="Z10" s="4" t="s">
        <v>60</v>
      </c>
      <c r="AA10" s="4" t="s">
        <v>60</v>
      </c>
      <c r="AB10" s="4" t="s">
        <v>122</v>
      </c>
      <c r="AC10" s="4" t="s">
        <v>790</v>
      </c>
      <c r="AD10" s="4" t="s">
        <v>793</v>
      </c>
      <c r="AE10" s="4" t="s">
        <v>8</v>
      </c>
      <c r="AF10" s="4" t="s">
        <v>3</v>
      </c>
      <c r="AG10" s="4" t="s">
        <v>794</v>
      </c>
      <c r="AH10" s="4">
        <v>2002</v>
      </c>
      <c r="AI10" s="4" t="s">
        <v>795</v>
      </c>
      <c r="AJ10" s="4" t="s">
        <v>32</v>
      </c>
      <c r="AK10" s="4">
        <v>1585</v>
      </c>
      <c r="AL10" s="4">
        <v>2400</v>
      </c>
      <c r="AM10" s="5">
        <f t="shared" si="0"/>
        <v>66.0417</v>
      </c>
      <c r="BF10" s="4" t="s">
        <v>10</v>
      </c>
      <c r="BG10" s="4" t="s">
        <v>3</v>
      </c>
      <c r="BH10" s="4" t="s">
        <v>796</v>
      </c>
      <c r="BI10" s="4">
        <v>2004</v>
      </c>
      <c r="BJ10" s="4" t="s">
        <v>11</v>
      </c>
      <c r="BK10" s="4" t="s">
        <v>32</v>
      </c>
      <c r="BL10" s="4">
        <v>506</v>
      </c>
      <c r="BM10" s="4">
        <v>800</v>
      </c>
      <c r="BN10" s="5">
        <f t="shared" si="1"/>
        <v>63.25</v>
      </c>
      <c r="BO10" s="4" t="s">
        <v>12</v>
      </c>
      <c r="BP10" s="4" t="s">
        <v>3</v>
      </c>
      <c r="BQ10" s="4" t="s">
        <v>797</v>
      </c>
      <c r="BR10" s="4">
        <v>2011</v>
      </c>
      <c r="BS10" s="4" t="s">
        <v>798</v>
      </c>
      <c r="BT10" s="4" t="s">
        <v>29</v>
      </c>
      <c r="BU10" s="4">
        <v>899</v>
      </c>
      <c r="BV10" s="4">
        <v>1200</v>
      </c>
      <c r="BW10" s="5">
        <f t="shared" si="2"/>
        <v>74.9167</v>
      </c>
      <c r="CY10" s="4" t="s">
        <v>26</v>
      </c>
      <c r="CZ10" s="4" t="s">
        <v>3</v>
      </c>
      <c r="DA10" s="4" t="s">
        <v>799</v>
      </c>
      <c r="DB10" s="4">
        <v>2006</v>
      </c>
      <c r="DC10" s="4" t="s">
        <v>11</v>
      </c>
      <c r="DD10" s="4" t="s">
        <v>29</v>
      </c>
      <c r="DE10" s="4">
        <v>40</v>
      </c>
      <c r="DF10" s="4">
        <v>50</v>
      </c>
      <c r="DG10" s="5">
        <v>80</v>
      </c>
      <c r="FH10" s="6">
        <f t="shared" si="3"/>
        <v>13.2083</v>
      </c>
      <c r="FI10" s="6">
        <f t="shared" si="4"/>
        <v>31.625</v>
      </c>
      <c r="FJ10" s="6">
        <f t="shared" si="5"/>
        <v>14.9833</v>
      </c>
      <c r="FK10" s="6">
        <f t="shared" si="6"/>
        <v>4</v>
      </c>
      <c r="FL10" s="6"/>
      <c r="FM10" s="6">
        <f t="shared" si="7"/>
        <v>63.8166</v>
      </c>
    </row>
    <row r="11" spans="1:169" s="4" customFormat="1" ht="15">
      <c r="A11" s="4">
        <v>10</v>
      </c>
      <c r="B11" s="4" t="s">
        <v>800</v>
      </c>
      <c r="C11" s="4" t="s">
        <v>551</v>
      </c>
      <c r="D11" s="4" t="s">
        <v>55</v>
      </c>
      <c r="E11" s="4" t="s">
        <v>89</v>
      </c>
      <c r="F11" s="4" t="s">
        <v>801</v>
      </c>
      <c r="G11" s="4" t="s">
        <v>13</v>
      </c>
      <c r="H11" s="4" t="s">
        <v>14</v>
      </c>
      <c r="I11" s="4" t="s">
        <v>3</v>
      </c>
      <c r="J11" s="4" t="s">
        <v>3</v>
      </c>
      <c r="K11" s="4" t="s">
        <v>4</v>
      </c>
      <c r="L11" s="4" t="s">
        <v>5</v>
      </c>
      <c r="M11" s="4" t="s">
        <v>5</v>
      </c>
      <c r="N11" s="4" t="s">
        <v>5</v>
      </c>
      <c r="O11" s="4" t="s">
        <v>6</v>
      </c>
      <c r="P11" s="4" t="s">
        <v>6</v>
      </c>
      <c r="Q11" s="4" t="s">
        <v>802</v>
      </c>
      <c r="R11" s="4" t="s">
        <v>803</v>
      </c>
      <c r="S11" s="4" t="s">
        <v>804</v>
      </c>
      <c r="T11" s="4" t="s">
        <v>805</v>
      </c>
      <c r="U11" s="4" t="s">
        <v>38</v>
      </c>
      <c r="V11" s="4" t="s">
        <v>806</v>
      </c>
      <c r="W11" s="4" t="s">
        <v>802</v>
      </c>
      <c r="X11" s="4" t="s">
        <v>803</v>
      </c>
      <c r="Y11" s="4" t="s">
        <v>804</v>
      </c>
      <c r="Z11" s="4" t="s">
        <v>805</v>
      </c>
      <c r="AA11" s="4" t="s">
        <v>38</v>
      </c>
      <c r="AB11" s="4" t="s">
        <v>806</v>
      </c>
      <c r="AC11" s="4" t="s">
        <v>802</v>
      </c>
      <c r="AD11" s="4" t="s">
        <v>803</v>
      </c>
      <c r="AE11" s="4" t="s">
        <v>8</v>
      </c>
      <c r="AF11" s="4" t="s">
        <v>3</v>
      </c>
      <c r="AG11" s="4" t="s">
        <v>807</v>
      </c>
      <c r="AH11" s="4">
        <v>2009</v>
      </c>
      <c r="AI11" s="4" t="s">
        <v>808</v>
      </c>
      <c r="AJ11" s="4" t="s">
        <v>29</v>
      </c>
      <c r="AK11" s="4">
        <v>1282</v>
      </c>
      <c r="AL11" s="4">
        <v>2400</v>
      </c>
      <c r="AM11" s="5">
        <f t="shared" si="0"/>
        <v>53.4167</v>
      </c>
      <c r="BF11" s="4" t="s">
        <v>10</v>
      </c>
      <c r="BG11" s="4" t="s">
        <v>3</v>
      </c>
      <c r="BH11" s="4" t="s">
        <v>134</v>
      </c>
      <c r="BI11" s="4">
        <v>2012</v>
      </c>
      <c r="BJ11" s="4" t="s">
        <v>11</v>
      </c>
      <c r="BK11" s="4" t="s">
        <v>809</v>
      </c>
      <c r="BL11" s="4">
        <v>687</v>
      </c>
      <c r="BM11" s="4">
        <v>900</v>
      </c>
      <c r="BN11" s="5">
        <f t="shared" si="1"/>
        <v>76.3333</v>
      </c>
      <c r="BO11" s="4" t="s">
        <v>12</v>
      </c>
      <c r="BP11" s="4" t="s">
        <v>3</v>
      </c>
      <c r="BQ11" s="4" t="s">
        <v>810</v>
      </c>
      <c r="BR11" s="4">
        <v>2010</v>
      </c>
      <c r="BS11" s="4" t="s">
        <v>459</v>
      </c>
      <c r="BT11" s="4" t="s">
        <v>29</v>
      </c>
      <c r="BU11" s="4">
        <v>883</v>
      </c>
      <c r="BV11" s="4">
        <v>1200</v>
      </c>
      <c r="BW11" s="5">
        <f t="shared" si="2"/>
        <v>73.5833</v>
      </c>
      <c r="DG11" s="5"/>
      <c r="FH11" s="6">
        <f t="shared" si="3"/>
        <v>10.6833</v>
      </c>
      <c r="FI11" s="6">
        <f t="shared" si="4"/>
        <v>38.1667</v>
      </c>
      <c r="FJ11" s="6">
        <f t="shared" si="5"/>
        <v>14.7167</v>
      </c>
      <c r="FK11" s="6">
        <f t="shared" si="6"/>
        <v>0</v>
      </c>
      <c r="FL11" s="6"/>
      <c r="FM11" s="6">
        <f t="shared" si="7"/>
        <v>63.5667</v>
      </c>
    </row>
    <row r="12" spans="1:169" s="4" customFormat="1" ht="15">
      <c r="A12" s="4">
        <v>11</v>
      </c>
      <c r="B12" s="4" t="s">
        <v>811</v>
      </c>
      <c r="C12" s="4" t="s">
        <v>598</v>
      </c>
      <c r="D12" s="4" t="s">
        <v>812</v>
      </c>
      <c r="E12" s="4" t="s">
        <v>102</v>
      </c>
      <c r="F12" s="4" t="s">
        <v>813</v>
      </c>
      <c r="G12" s="4" t="s">
        <v>13</v>
      </c>
      <c r="H12" s="4" t="s">
        <v>14</v>
      </c>
      <c r="I12" s="4" t="s">
        <v>3</v>
      </c>
      <c r="J12" s="4" t="s">
        <v>3</v>
      </c>
      <c r="K12" s="4" t="s">
        <v>4</v>
      </c>
      <c r="L12" s="4" t="s">
        <v>5</v>
      </c>
      <c r="M12" s="4" t="s">
        <v>5</v>
      </c>
      <c r="N12" s="4" t="s">
        <v>5</v>
      </c>
      <c r="O12" s="4" t="s">
        <v>6</v>
      </c>
      <c r="P12" s="4" t="s">
        <v>6</v>
      </c>
      <c r="Q12" s="4" t="s">
        <v>814</v>
      </c>
      <c r="R12" s="4" t="s">
        <v>815</v>
      </c>
      <c r="S12" s="4" t="s">
        <v>816</v>
      </c>
      <c r="T12" s="4" t="s">
        <v>67</v>
      </c>
      <c r="U12" s="4" t="s">
        <v>67</v>
      </c>
      <c r="V12" s="4" t="s">
        <v>68</v>
      </c>
      <c r="W12" s="4" t="s">
        <v>814</v>
      </c>
      <c r="X12" s="4" t="s">
        <v>817</v>
      </c>
      <c r="Y12" s="4" t="s">
        <v>816</v>
      </c>
      <c r="Z12" s="4" t="s">
        <v>67</v>
      </c>
      <c r="AA12" s="4" t="s">
        <v>67</v>
      </c>
      <c r="AB12" s="4" t="s">
        <v>68</v>
      </c>
      <c r="AC12" s="4" t="s">
        <v>814</v>
      </c>
      <c r="AD12" s="4" t="s">
        <v>817</v>
      </c>
      <c r="AE12" s="4" t="s">
        <v>8</v>
      </c>
      <c r="AF12" s="4" t="s">
        <v>3</v>
      </c>
      <c r="AG12" s="4" t="s">
        <v>818</v>
      </c>
      <c r="AH12" s="4">
        <v>2005</v>
      </c>
      <c r="AI12" s="4" t="s">
        <v>819</v>
      </c>
      <c r="AJ12" s="4" t="s">
        <v>820</v>
      </c>
      <c r="AK12" s="4">
        <v>1596</v>
      </c>
      <c r="AL12" s="4">
        <v>2400</v>
      </c>
      <c r="AM12" s="5">
        <f t="shared" si="0"/>
        <v>66.5</v>
      </c>
      <c r="BF12" s="4" t="s">
        <v>10</v>
      </c>
      <c r="BG12" s="4" t="s">
        <v>3</v>
      </c>
      <c r="BH12" s="4" t="s">
        <v>818</v>
      </c>
      <c r="BI12" s="4">
        <v>2007</v>
      </c>
      <c r="BJ12" s="4" t="s">
        <v>11</v>
      </c>
      <c r="BK12" s="4" t="s">
        <v>820</v>
      </c>
      <c r="BL12" s="4">
        <v>532</v>
      </c>
      <c r="BM12" s="4">
        <v>800</v>
      </c>
      <c r="BN12" s="5">
        <f t="shared" si="1"/>
        <v>66.5</v>
      </c>
      <c r="BO12" s="4" t="s">
        <v>12</v>
      </c>
      <c r="BP12" s="4" t="s">
        <v>3</v>
      </c>
      <c r="BQ12" s="4" t="s">
        <v>818</v>
      </c>
      <c r="BR12" s="4">
        <v>2011</v>
      </c>
      <c r="BS12" s="4" t="s">
        <v>821</v>
      </c>
      <c r="BT12" s="4" t="s">
        <v>820</v>
      </c>
      <c r="BU12" s="4">
        <v>723</v>
      </c>
      <c r="BV12" s="4">
        <v>1100</v>
      </c>
      <c r="BW12" s="5">
        <f t="shared" si="2"/>
        <v>65.7273</v>
      </c>
      <c r="CY12" s="4" t="s">
        <v>26</v>
      </c>
      <c r="CZ12" s="4" t="s">
        <v>3</v>
      </c>
      <c r="DA12" s="4" t="s">
        <v>818</v>
      </c>
      <c r="DB12" s="4">
        <v>2009</v>
      </c>
      <c r="DC12" s="4" t="s">
        <v>11</v>
      </c>
      <c r="DD12" s="4" t="s">
        <v>820</v>
      </c>
      <c r="DE12" s="4">
        <v>302</v>
      </c>
      <c r="DF12" s="4">
        <v>400</v>
      </c>
      <c r="DG12" s="5">
        <v>75.5</v>
      </c>
      <c r="FH12" s="6">
        <f t="shared" si="3"/>
        <v>13.3</v>
      </c>
      <c r="FI12" s="6">
        <f t="shared" si="4"/>
        <v>33.25</v>
      </c>
      <c r="FJ12" s="6">
        <f t="shared" si="5"/>
        <v>13.1455</v>
      </c>
      <c r="FK12" s="6">
        <f t="shared" si="6"/>
        <v>3.775</v>
      </c>
      <c r="FL12" s="6"/>
      <c r="FM12" s="6">
        <f t="shared" si="7"/>
        <v>63.470499999999994</v>
      </c>
    </row>
    <row r="13" spans="1:169" s="4" customFormat="1" ht="15">
      <c r="A13" s="4">
        <v>12</v>
      </c>
      <c r="B13" s="4" t="s">
        <v>822</v>
      </c>
      <c r="C13" s="4" t="s">
        <v>82</v>
      </c>
      <c r="D13" s="4" t="s">
        <v>212</v>
      </c>
      <c r="E13" s="4" t="s">
        <v>614</v>
      </c>
      <c r="F13" s="4" t="s">
        <v>823</v>
      </c>
      <c r="G13" s="4" t="s">
        <v>13</v>
      </c>
      <c r="H13" s="4" t="s">
        <v>2</v>
      </c>
      <c r="I13" s="4" t="s">
        <v>3</v>
      </c>
      <c r="J13" s="4" t="s">
        <v>3</v>
      </c>
      <c r="K13" s="4" t="s">
        <v>4</v>
      </c>
      <c r="L13" s="4" t="s">
        <v>5</v>
      </c>
      <c r="M13" s="4" t="s">
        <v>5</v>
      </c>
      <c r="N13" s="4" t="s">
        <v>5</v>
      </c>
      <c r="O13" s="4" t="s">
        <v>6</v>
      </c>
      <c r="P13" s="4" t="s">
        <v>6</v>
      </c>
      <c r="Q13" s="4" t="s">
        <v>824</v>
      </c>
      <c r="R13" s="4" t="s">
        <v>147</v>
      </c>
      <c r="S13" s="4" t="s">
        <v>825</v>
      </c>
      <c r="T13" s="4" t="s">
        <v>826</v>
      </c>
      <c r="U13" s="4" t="s">
        <v>75</v>
      </c>
      <c r="V13" s="4" t="s">
        <v>76</v>
      </c>
      <c r="W13" s="4" t="s">
        <v>824</v>
      </c>
      <c r="X13" s="4" t="s">
        <v>130</v>
      </c>
      <c r="Y13" s="4" t="s">
        <v>825</v>
      </c>
      <c r="Z13" s="4" t="s">
        <v>826</v>
      </c>
      <c r="AA13" s="4" t="s">
        <v>75</v>
      </c>
      <c r="AB13" s="4" t="s">
        <v>76</v>
      </c>
      <c r="AC13" s="4" t="s">
        <v>824</v>
      </c>
      <c r="AD13" s="4" t="s">
        <v>130</v>
      </c>
      <c r="AE13" s="4" t="s">
        <v>8</v>
      </c>
      <c r="AF13" s="4" t="s">
        <v>3</v>
      </c>
      <c r="AG13" s="4" t="s">
        <v>827</v>
      </c>
      <c r="AH13" s="4">
        <v>2010</v>
      </c>
      <c r="AI13" s="4" t="s">
        <v>828</v>
      </c>
      <c r="AJ13" s="4" t="s">
        <v>66</v>
      </c>
      <c r="AK13" s="4">
        <v>1703</v>
      </c>
      <c r="AL13" s="4">
        <v>2400</v>
      </c>
      <c r="AM13" s="5">
        <f t="shared" si="0"/>
        <v>70.9583</v>
      </c>
      <c r="BF13" s="4" t="s">
        <v>10</v>
      </c>
      <c r="BG13" s="4" t="s">
        <v>3</v>
      </c>
      <c r="BH13" s="4" t="s">
        <v>829</v>
      </c>
      <c r="BI13" s="4">
        <v>2013</v>
      </c>
      <c r="BJ13" s="4" t="s">
        <v>97</v>
      </c>
      <c r="BK13" s="4" t="s">
        <v>66</v>
      </c>
      <c r="BL13" s="4">
        <v>1077</v>
      </c>
      <c r="BM13" s="4">
        <v>1600</v>
      </c>
      <c r="BN13" s="5">
        <f t="shared" si="1"/>
        <v>67.3125</v>
      </c>
      <c r="BO13" s="4" t="s">
        <v>12</v>
      </c>
      <c r="BP13" s="4" t="s">
        <v>3</v>
      </c>
      <c r="BQ13" s="4" t="s">
        <v>830</v>
      </c>
      <c r="BR13" s="4">
        <v>2011</v>
      </c>
      <c r="BS13" s="4" t="s">
        <v>118</v>
      </c>
      <c r="BT13" s="4" t="s">
        <v>66</v>
      </c>
      <c r="BU13" s="4">
        <v>934</v>
      </c>
      <c r="BV13" s="4">
        <v>1200</v>
      </c>
      <c r="BW13" s="5">
        <f t="shared" si="2"/>
        <v>77.8333</v>
      </c>
      <c r="DG13" s="5"/>
      <c r="FH13" s="6">
        <f t="shared" si="3"/>
        <v>14.1917</v>
      </c>
      <c r="FI13" s="6">
        <f t="shared" si="4"/>
        <v>33.6563</v>
      </c>
      <c r="FJ13" s="6">
        <f t="shared" si="5"/>
        <v>15.5667</v>
      </c>
      <c r="FK13" s="6">
        <f t="shared" si="6"/>
        <v>0</v>
      </c>
      <c r="FL13" s="6"/>
      <c r="FM13" s="6">
        <f t="shared" si="7"/>
        <v>63.414699999999996</v>
      </c>
    </row>
    <row r="14" spans="1:169" s="4" customFormat="1" ht="15">
      <c r="A14" s="4">
        <v>13</v>
      </c>
      <c r="B14" s="4" t="s">
        <v>831</v>
      </c>
      <c r="C14" s="4" t="s">
        <v>832</v>
      </c>
      <c r="D14" s="4" t="s">
        <v>127</v>
      </c>
      <c r="E14" s="4" t="s">
        <v>833</v>
      </c>
      <c r="F14" s="4" t="s">
        <v>834</v>
      </c>
      <c r="G14" s="4" t="s">
        <v>13</v>
      </c>
      <c r="H14" s="4" t="s">
        <v>14</v>
      </c>
      <c r="I14" s="4" t="s">
        <v>3</v>
      </c>
      <c r="J14" s="4" t="s">
        <v>3</v>
      </c>
      <c r="K14" s="4" t="s">
        <v>4</v>
      </c>
      <c r="L14" s="4" t="s">
        <v>5</v>
      </c>
      <c r="M14" s="4" t="s">
        <v>5</v>
      </c>
      <c r="N14" s="4" t="s">
        <v>5</v>
      </c>
      <c r="O14" s="4" t="s">
        <v>6</v>
      </c>
      <c r="P14" s="4" t="s">
        <v>6</v>
      </c>
      <c r="Q14" s="4" t="s">
        <v>835</v>
      </c>
      <c r="R14" s="4" t="s">
        <v>836</v>
      </c>
      <c r="S14" s="4" t="s">
        <v>837</v>
      </c>
      <c r="T14" s="4" t="s">
        <v>838</v>
      </c>
      <c r="U14" s="4" t="s">
        <v>38</v>
      </c>
      <c r="V14" s="4" t="s">
        <v>145</v>
      </c>
      <c r="W14" s="4" t="s">
        <v>835</v>
      </c>
      <c r="X14" s="4" t="s">
        <v>839</v>
      </c>
      <c r="Y14" s="4" t="s">
        <v>837</v>
      </c>
      <c r="Z14" s="4" t="s">
        <v>838</v>
      </c>
      <c r="AA14" s="4" t="s">
        <v>38</v>
      </c>
      <c r="AB14" s="4" t="s">
        <v>145</v>
      </c>
      <c r="AC14" s="4" t="s">
        <v>835</v>
      </c>
      <c r="AD14" s="4" t="s">
        <v>839</v>
      </c>
      <c r="AE14" s="4" t="s">
        <v>8</v>
      </c>
      <c r="AF14" s="4" t="s">
        <v>3</v>
      </c>
      <c r="AG14" s="4" t="s">
        <v>840</v>
      </c>
      <c r="AH14" s="4">
        <v>2003</v>
      </c>
      <c r="AI14" s="4" t="s">
        <v>841</v>
      </c>
      <c r="AJ14" s="4" t="s">
        <v>83</v>
      </c>
      <c r="AK14" s="4">
        <v>1472</v>
      </c>
      <c r="AL14" s="4">
        <v>2400</v>
      </c>
      <c r="AM14" s="5">
        <f t="shared" si="0"/>
        <v>61.3333</v>
      </c>
      <c r="BF14" s="4" t="s">
        <v>10</v>
      </c>
      <c r="BG14" s="4" t="s">
        <v>3</v>
      </c>
      <c r="BH14" s="4" t="s">
        <v>842</v>
      </c>
      <c r="BI14" s="4">
        <v>2005</v>
      </c>
      <c r="BJ14" s="4" t="s">
        <v>11</v>
      </c>
      <c r="BK14" s="4" t="s">
        <v>83</v>
      </c>
      <c r="BL14" s="4">
        <v>500</v>
      </c>
      <c r="BM14" s="4">
        <v>800</v>
      </c>
      <c r="BN14" s="5">
        <f t="shared" si="1"/>
        <v>62.5</v>
      </c>
      <c r="BO14" s="4" t="s">
        <v>12</v>
      </c>
      <c r="BP14" s="4" t="s">
        <v>3</v>
      </c>
      <c r="BQ14" s="4" t="s">
        <v>843</v>
      </c>
      <c r="BR14" s="4">
        <v>2013</v>
      </c>
      <c r="BS14" s="4" t="s">
        <v>182</v>
      </c>
      <c r="BT14" s="4" t="s">
        <v>39</v>
      </c>
      <c r="BU14" s="4">
        <v>944</v>
      </c>
      <c r="BV14" s="4">
        <v>1200</v>
      </c>
      <c r="BW14" s="5">
        <f t="shared" si="2"/>
        <v>78.6667</v>
      </c>
      <c r="CY14" s="4" t="s">
        <v>26</v>
      </c>
      <c r="CZ14" s="4" t="s">
        <v>3</v>
      </c>
      <c r="DA14" s="4" t="s">
        <v>844</v>
      </c>
      <c r="DB14" s="4">
        <v>2006</v>
      </c>
      <c r="DC14" s="4" t="s">
        <v>11</v>
      </c>
      <c r="DD14" s="4" t="s">
        <v>39</v>
      </c>
      <c r="DE14" s="4">
        <v>8</v>
      </c>
      <c r="DF14" s="4">
        <v>10</v>
      </c>
      <c r="DG14" s="5">
        <v>80</v>
      </c>
      <c r="FH14" s="6">
        <f t="shared" si="3"/>
        <v>12.2667</v>
      </c>
      <c r="FI14" s="6">
        <f t="shared" si="4"/>
        <v>31.25</v>
      </c>
      <c r="FJ14" s="6">
        <f t="shared" si="5"/>
        <v>15.7333</v>
      </c>
      <c r="FK14" s="6">
        <f t="shared" si="6"/>
        <v>4</v>
      </c>
      <c r="FL14" s="6"/>
      <c r="FM14" s="6">
        <f t="shared" si="7"/>
        <v>63.25</v>
      </c>
    </row>
    <row r="15" spans="1:169" ht="17.25" customHeight="1">
      <c r="A15" s="4">
        <v>14</v>
      </c>
      <c r="B15" s="4" t="s">
        <v>943</v>
      </c>
      <c r="C15" s="4" t="s">
        <v>77</v>
      </c>
      <c r="D15" s="4" t="s">
        <v>94</v>
      </c>
      <c r="E15" s="4" t="s">
        <v>944</v>
      </c>
      <c r="F15" s="4" t="s">
        <v>945</v>
      </c>
      <c r="G15" s="4" t="s">
        <v>1</v>
      </c>
      <c r="H15" s="4" t="s">
        <v>14</v>
      </c>
      <c r="I15" s="4" t="s">
        <v>3</v>
      </c>
      <c r="J15" s="4" t="s">
        <v>3</v>
      </c>
      <c r="K15" s="4" t="s">
        <v>4</v>
      </c>
      <c r="L15" s="4" t="s">
        <v>5</v>
      </c>
      <c r="M15" s="4" t="s">
        <v>5</v>
      </c>
      <c r="N15" s="4" t="s">
        <v>5</v>
      </c>
      <c r="O15" s="4" t="s">
        <v>6</v>
      </c>
      <c r="P15" s="4" t="s">
        <v>6</v>
      </c>
      <c r="Q15" s="4" t="s">
        <v>946</v>
      </c>
      <c r="R15" s="4" t="s">
        <v>947</v>
      </c>
      <c r="S15" s="4" t="s">
        <v>948</v>
      </c>
      <c r="T15" s="4" t="s">
        <v>949</v>
      </c>
      <c r="U15" s="4" t="s">
        <v>950</v>
      </c>
      <c r="V15" s="4" t="s">
        <v>951</v>
      </c>
      <c r="W15" s="4" t="s">
        <v>952</v>
      </c>
      <c r="X15" s="4" t="s">
        <v>953</v>
      </c>
      <c r="Y15" s="4" t="s">
        <v>948</v>
      </c>
      <c r="Z15" s="4" t="s">
        <v>949</v>
      </c>
      <c r="AA15" s="4" t="s">
        <v>950</v>
      </c>
      <c r="AB15" s="4" t="s">
        <v>951</v>
      </c>
      <c r="AC15" s="4" t="s">
        <v>952</v>
      </c>
      <c r="AD15" s="4" t="s">
        <v>953</v>
      </c>
      <c r="AE15" s="4" t="s">
        <v>8</v>
      </c>
      <c r="AF15" s="4" t="s">
        <v>3</v>
      </c>
      <c r="AG15" s="4" t="s">
        <v>954</v>
      </c>
      <c r="AH15" s="4">
        <v>2004</v>
      </c>
      <c r="AI15" s="4" t="s">
        <v>955</v>
      </c>
      <c r="AJ15" s="4" t="s">
        <v>29</v>
      </c>
      <c r="AK15" s="4">
        <v>1410</v>
      </c>
      <c r="AL15" s="4">
        <v>2400</v>
      </c>
      <c r="AM15" s="5">
        <f t="shared" si="0"/>
        <v>58.75</v>
      </c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 t="s">
        <v>10</v>
      </c>
      <c r="BG15" s="4" t="s">
        <v>3</v>
      </c>
      <c r="BH15" s="4" t="s">
        <v>956</v>
      </c>
      <c r="BI15" s="4">
        <v>2006</v>
      </c>
      <c r="BJ15" s="4" t="s">
        <v>11</v>
      </c>
      <c r="BK15" s="4" t="s">
        <v>29</v>
      </c>
      <c r="BL15" s="4">
        <v>1034</v>
      </c>
      <c r="BM15" s="4">
        <v>1600</v>
      </c>
      <c r="BN15" s="5">
        <f t="shared" si="1"/>
        <v>64.625</v>
      </c>
      <c r="BO15" s="4" t="s">
        <v>12</v>
      </c>
      <c r="BP15" s="4" t="s">
        <v>3</v>
      </c>
      <c r="BQ15" s="4" t="s">
        <v>954</v>
      </c>
      <c r="BR15" s="4">
        <v>2013</v>
      </c>
      <c r="BS15" s="4" t="s">
        <v>957</v>
      </c>
      <c r="BT15" s="4" t="s">
        <v>29</v>
      </c>
      <c r="BU15" s="4">
        <v>939</v>
      </c>
      <c r="BV15" s="4">
        <v>1200</v>
      </c>
      <c r="BW15" s="5">
        <f t="shared" si="2"/>
        <v>78.25</v>
      </c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 t="s">
        <v>26</v>
      </c>
      <c r="CZ15" s="4" t="s">
        <v>3</v>
      </c>
      <c r="DA15" s="4" t="s">
        <v>958</v>
      </c>
      <c r="DB15" s="4">
        <v>2008</v>
      </c>
      <c r="DC15" s="4" t="s">
        <v>11</v>
      </c>
      <c r="DD15" s="4" t="s">
        <v>32</v>
      </c>
      <c r="DE15" s="4">
        <v>422</v>
      </c>
      <c r="DF15" s="4">
        <v>600</v>
      </c>
      <c r="DG15" s="5">
        <v>70.33</v>
      </c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6">
        <f t="shared" si="3"/>
        <v>11.75</v>
      </c>
      <c r="FI15" s="6">
        <f t="shared" si="4"/>
        <v>32.3125</v>
      </c>
      <c r="FJ15" s="6">
        <f t="shared" si="5"/>
        <v>15.65</v>
      </c>
      <c r="FK15" s="6">
        <f t="shared" si="6"/>
        <v>3.5165</v>
      </c>
      <c r="FL15" s="6"/>
      <c r="FM15" s="6">
        <f t="shared" si="7"/>
        <v>63.229</v>
      </c>
    </row>
    <row r="16" spans="1:169" ht="17.25" customHeight="1">
      <c r="A16" s="4">
        <v>15</v>
      </c>
      <c r="B16" s="4" t="s">
        <v>959</v>
      </c>
      <c r="C16" s="4" t="s">
        <v>33</v>
      </c>
      <c r="D16" s="4" t="s">
        <v>960</v>
      </c>
      <c r="E16" s="4" t="s">
        <v>112</v>
      </c>
      <c r="F16" s="4" t="s">
        <v>961</v>
      </c>
      <c r="G16" s="4" t="s">
        <v>13</v>
      </c>
      <c r="H16" s="4" t="s">
        <v>2</v>
      </c>
      <c r="I16" s="4" t="s">
        <v>3</v>
      </c>
      <c r="J16" s="4" t="s">
        <v>3</v>
      </c>
      <c r="K16" s="4" t="s">
        <v>4</v>
      </c>
      <c r="L16" s="4" t="s">
        <v>5</v>
      </c>
      <c r="M16" s="4" t="s">
        <v>5</v>
      </c>
      <c r="N16" s="4" t="s">
        <v>5</v>
      </c>
      <c r="O16" s="4" t="s">
        <v>6</v>
      </c>
      <c r="P16" s="4" t="s">
        <v>6</v>
      </c>
      <c r="Q16" s="4" t="s">
        <v>962</v>
      </c>
      <c r="R16" s="4" t="s">
        <v>963</v>
      </c>
      <c r="S16" s="4" t="s">
        <v>964</v>
      </c>
      <c r="T16" s="4" t="s">
        <v>42</v>
      </c>
      <c r="U16" s="4" t="s">
        <v>42</v>
      </c>
      <c r="V16" s="4" t="s">
        <v>965</v>
      </c>
      <c r="W16" s="4" t="s">
        <v>962</v>
      </c>
      <c r="X16" s="4" t="s">
        <v>966</v>
      </c>
      <c r="Y16" s="4" t="s">
        <v>967</v>
      </c>
      <c r="Z16" s="4" t="s">
        <v>42</v>
      </c>
      <c r="AA16" s="4" t="s">
        <v>42</v>
      </c>
      <c r="AB16" s="4" t="s">
        <v>965</v>
      </c>
      <c r="AC16" s="4" t="s">
        <v>962</v>
      </c>
      <c r="AD16" s="4" t="s">
        <v>966</v>
      </c>
      <c r="AE16" s="4" t="s">
        <v>8</v>
      </c>
      <c r="AF16" s="4" t="s">
        <v>3</v>
      </c>
      <c r="AG16" s="4" t="s">
        <v>968</v>
      </c>
      <c r="AH16" s="4">
        <v>2008</v>
      </c>
      <c r="AI16" s="4" t="s">
        <v>969</v>
      </c>
      <c r="AJ16" s="4" t="s">
        <v>25</v>
      </c>
      <c r="AK16" s="4">
        <v>1706</v>
      </c>
      <c r="AL16" s="4">
        <v>2400</v>
      </c>
      <c r="AM16" s="5">
        <f t="shared" si="0"/>
        <v>71.0833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 t="s">
        <v>10</v>
      </c>
      <c r="BG16" s="4" t="s">
        <v>3</v>
      </c>
      <c r="BH16" s="4" t="s">
        <v>970</v>
      </c>
      <c r="BI16" s="4">
        <v>2011</v>
      </c>
      <c r="BJ16" s="4" t="s">
        <v>971</v>
      </c>
      <c r="BK16" s="4" t="s">
        <v>25</v>
      </c>
      <c r="BL16" s="4">
        <v>505</v>
      </c>
      <c r="BM16" s="4">
        <v>800</v>
      </c>
      <c r="BN16" s="5">
        <f t="shared" si="1"/>
        <v>63.125</v>
      </c>
      <c r="BO16" s="4" t="s">
        <v>12</v>
      </c>
      <c r="BP16" s="4" t="s">
        <v>3</v>
      </c>
      <c r="BQ16" s="4" t="s">
        <v>972</v>
      </c>
      <c r="BR16" s="4">
        <v>2009</v>
      </c>
      <c r="BS16" s="4" t="s">
        <v>973</v>
      </c>
      <c r="BT16" s="4" t="s">
        <v>25</v>
      </c>
      <c r="BU16" s="4">
        <v>797</v>
      </c>
      <c r="BV16" s="4">
        <v>1100</v>
      </c>
      <c r="BW16" s="5">
        <f t="shared" si="2"/>
        <v>72.4545</v>
      </c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 t="s">
        <v>26</v>
      </c>
      <c r="CZ16" s="4" t="s">
        <v>3</v>
      </c>
      <c r="DA16" s="4" t="s">
        <v>974</v>
      </c>
      <c r="DB16" s="4">
        <v>2012</v>
      </c>
      <c r="DC16" s="4" t="s">
        <v>975</v>
      </c>
      <c r="DD16" s="4" t="s">
        <v>25</v>
      </c>
      <c r="DE16" s="4">
        <v>177</v>
      </c>
      <c r="DF16" s="4">
        <v>300</v>
      </c>
      <c r="DG16" s="5">
        <f>ROUND((DE16*100/DF16),4)</f>
        <v>59</v>
      </c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6">
        <f t="shared" si="3"/>
        <v>14.2167</v>
      </c>
      <c r="FI16" s="6">
        <f t="shared" si="4"/>
        <v>31.5625</v>
      </c>
      <c r="FJ16" s="6">
        <f t="shared" si="5"/>
        <v>14.4909</v>
      </c>
      <c r="FK16" s="6">
        <f t="shared" si="6"/>
        <v>2.95</v>
      </c>
      <c r="FL16" s="6"/>
      <c r="FM16" s="6">
        <f t="shared" si="7"/>
        <v>63.2201</v>
      </c>
    </row>
    <row r="17" spans="1:169" ht="17.25" customHeight="1">
      <c r="A17" s="4">
        <v>16</v>
      </c>
      <c r="B17" s="4" t="s">
        <v>976</v>
      </c>
      <c r="C17" s="4" t="s">
        <v>114</v>
      </c>
      <c r="D17" s="4" t="s">
        <v>977</v>
      </c>
      <c r="E17" s="4" t="s">
        <v>978</v>
      </c>
      <c r="F17" s="4" t="s">
        <v>979</v>
      </c>
      <c r="G17" s="4" t="s">
        <v>13</v>
      </c>
      <c r="H17" s="4" t="s">
        <v>14</v>
      </c>
      <c r="I17" s="4" t="s">
        <v>3</v>
      </c>
      <c r="J17" s="4" t="s">
        <v>3</v>
      </c>
      <c r="K17" s="4" t="s">
        <v>4</v>
      </c>
      <c r="L17" s="4" t="s">
        <v>5</v>
      </c>
      <c r="M17" s="4" t="s">
        <v>5</v>
      </c>
      <c r="N17" s="4" t="s">
        <v>5</v>
      </c>
      <c r="O17" s="4" t="s">
        <v>6</v>
      </c>
      <c r="P17" s="4" t="s">
        <v>6</v>
      </c>
      <c r="Q17" s="4" t="s">
        <v>980</v>
      </c>
      <c r="R17" s="4" t="s">
        <v>981</v>
      </c>
      <c r="S17" s="4" t="s">
        <v>982</v>
      </c>
      <c r="T17" s="4" t="s">
        <v>175</v>
      </c>
      <c r="U17" s="4" t="s">
        <v>35</v>
      </c>
      <c r="V17" s="4" t="s">
        <v>176</v>
      </c>
      <c r="W17" s="4" t="s">
        <v>983</v>
      </c>
      <c r="X17" s="4" t="s">
        <v>984</v>
      </c>
      <c r="Y17" s="4" t="s">
        <v>985</v>
      </c>
      <c r="Z17" s="4" t="s">
        <v>28</v>
      </c>
      <c r="AA17" s="4" t="s">
        <v>28</v>
      </c>
      <c r="AB17" s="4" t="s">
        <v>53</v>
      </c>
      <c r="AC17" s="4" t="s">
        <v>983</v>
      </c>
      <c r="AD17" s="4" t="s">
        <v>984</v>
      </c>
      <c r="AE17" s="4" t="s">
        <v>8</v>
      </c>
      <c r="AF17" s="4" t="s">
        <v>3</v>
      </c>
      <c r="AG17" s="4" t="s">
        <v>986</v>
      </c>
      <c r="AH17" s="4">
        <v>2008</v>
      </c>
      <c r="AI17" s="4" t="s">
        <v>987</v>
      </c>
      <c r="AJ17" s="4" t="s">
        <v>39</v>
      </c>
      <c r="AK17" s="4">
        <v>1471</v>
      </c>
      <c r="AL17" s="4">
        <v>2400</v>
      </c>
      <c r="AM17" s="5">
        <f t="shared" si="0"/>
        <v>61.2917</v>
      </c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 t="s">
        <v>10</v>
      </c>
      <c r="BG17" s="4" t="s">
        <v>3</v>
      </c>
      <c r="BH17" s="4" t="s">
        <v>988</v>
      </c>
      <c r="BI17" s="4">
        <v>2011</v>
      </c>
      <c r="BJ17" s="4" t="s">
        <v>989</v>
      </c>
      <c r="BK17" s="4" t="s">
        <v>39</v>
      </c>
      <c r="BL17" s="4">
        <v>1543</v>
      </c>
      <c r="BM17" s="4">
        <v>2400</v>
      </c>
      <c r="BN17" s="5">
        <f t="shared" si="1"/>
        <v>64.2917</v>
      </c>
      <c r="BO17" s="4" t="s">
        <v>12</v>
      </c>
      <c r="BP17" s="4" t="s">
        <v>3</v>
      </c>
      <c r="BQ17" s="4" t="s">
        <v>990</v>
      </c>
      <c r="BR17" s="4">
        <v>2009</v>
      </c>
      <c r="BS17" s="4" t="s">
        <v>785</v>
      </c>
      <c r="BT17" s="4" t="s">
        <v>39</v>
      </c>
      <c r="BU17" s="4">
        <v>888</v>
      </c>
      <c r="BV17" s="4">
        <v>1200</v>
      </c>
      <c r="BW17" s="5">
        <f t="shared" si="2"/>
        <v>74</v>
      </c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 t="s">
        <v>26</v>
      </c>
      <c r="CZ17" s="4" t="s">
        <v>3</v>
      </c>
      <c r="DA17" s="4" t="s">
        <v>991</v>
      </c>
      <c r="DB17" s="4">
        <v>2012</v>
      </c>
      <c r="DC17" s="4" t="s">
        <v>11</v>
      </c>
      <c r="DD17" s="4" t="s">
        <v>39</v>
      </c>
      <c r="DE17" s="4">
        <v>80</v>
      </c>
      <c r="DF17" s="4">
        <v>100</v>
      </c>
      <c r="DG17" s="5">
        <v>80</v>
      </c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6">
        <f t="shared" si="3"/>
        <v>12.2583</v>
      </c>
      <c r="FI17" s="6">
        <f t="shared" si="4"/>
        <v>32.1459</v>
      </c>
      <c r="FJ17" s="6">
        <f t="shared" si="5"/>
        <v>14.8</v>
      </c>
      <c r="FK17" s="6">
        <f t="shared" si="6"/>
        <v>4</v>
      </c>
      <c r="FL17" s="6"/>
      <c r="FM17" s="6">
        <f t="shared" si="7"/>
        <v>63.2042</v>
      </c>
    </row>
    <row r="18" spans="1:169" ht="17.25" customHeight="1">
      <c r="A18" s="4">
        <v>17</v>
      </c>
      <c r="B18" s="4" t="s">
        <v>992</v>
      </c>
      <c r="C18" s="4" t="s">
        <v>993</v>
      </c>
      <c r="D18" s="4" t="s">
        <v>994</v>
      </c>
      <c r="E18" s="4" t="s">
        <v>995</v>
      </c>
      <c r="F18" s="4" t="s">
        <v>996</v>
      </c>
      <c r="G18" s="4" t="s">
        <v>13</v>
      </c>
      <c r="H18" s="4" t="s">
        <v>2</v>
      </c>
      <c r="I18" s="4" t="s">
        <v>3</v>
      </c>
      <c r="J18" s="4" t="s">
        <v>3</v>
      </c>
      <c r="K18" s="4" t="s">
        <v>4</v>
      </c>
      <c r="L18" s="4" t="s">
        <v>5</v>
      </c>
      <c r="M18" s="4" t="s">
        <v>5</v>
      </c>
      <c r="N18" s="4" t="s">
        <v>5</v>
      </c>
      <c r="O18" s="4" t="s">
        <v>6</v>
      </c>
      <c r="P18" s="4" t="s">
        <v>6</v>
      </c>
      <c r="Q18" s="4" t="s">
        <v>997</v>
      </c>
      <c r="R18" s="4" t="s">
        <v>998</v>
      </c>
      <c r="S18" s="4" t="s">
        <v>999</v>
      </c>
      <c r="T18" s="4" t="s">
        <v>805</v>
      </c>
      <c r="U18" s="4" t="s">
        <v>38</v>
      </c>
      <c r="V18" s="4" t="s">
        <v>1000</v>
      </c>
      <c r="W18" s="4" t="s">
        <v>997</v>
      </c>
      <c r="X18" s="4" t="s">
        <v>1001</v>
      </c>
      <c r="Y18" s="4" t="s">
        <v>999</v>
      </c>
      <c r="Z18" s="4" t="s">
        <v>805</v>
      </c>
      <c r="AA18" s="4" t="s">
        <v>38</v>
      </c>
      <c r="AB18" s="4" t="s">
        <v>1000</v>
      </c>
      <c r="AC18" s="4" t="s">
        <v>997</v>
      </c>
      <c r="AD18" s="4" t="s">
        <v>1001</v>
      </c>
      <c r="AE18" s="4" t="s">
        <v>8</v>
      </c>
      <c r="AF18" s="4" t="s">
        <v>3</v>
      </c>
      <c r="AG18" s="4" t="s">
        <v>1002</v>
      </c>
      <c r="AH18" s="4">
        <v>2007</v>
      </c>
      <c r="AI18" s="4" t="s">
        <v>1003</v>
      </c>
      <c r="AJ18" s="4" t="s">
        <v>39</v>
      </c>
      <c r="AK18" s="4">
        <v>1544</v>
      </c>
      <c r="AL18" s="4">
        <v>2400</v>
      </c>
      <c r="AM18" s="5">
        <f t="shared" si="0"/>
        <v>64.3333</v>
      </c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 t="s">
        <v>10</v>
      </c>
      <c r="BG18" s="4" t="s">
        <v>3</v>
      </c>
      <c r="BH18" s="4" t="s">
        <v>1004</v>
      </c>
      <c r="BI18" s="4">
        <v>2011</v>
      </c>
      <c r="BJ18" s="4" t="s">
        <v>11</v>
      </c>
      <c r="BK18" s="4" t="s">
        <v>39</v>
      </c>
      <c r="BL18" s="4">
        <v>1103</v>
      </c>
      <c r="BM18" s="4">
        <v>1600</v>
      </c>
      <c r="BN18" s="5">
        <f t="shared" si="1"/>
        <v>68.9375</v>
      </c>
      <c r="BO18" s="4" t="s">
        <v>12</v>
      </c>
      <c r="BP18" s="4" t="s">
        <v>3</v>
      </c>
      <c r="BQ18" s="4" t="s">
        <v>1005</v>
      </c>
      <c r="BR18" s="4">
        <v>2008</v>
      </c>
      <c r="BS18" s="4" t="s">
        <v>40</v>
      </c>
      <c r="BT18" s="4" t="s">
        <v>1006</v>
      </c>
      <c r="BU18" s="4">
        <v>951</v>
      </c>
      <c r="BV18" s="4">
        <v>1200</v>
      </c>
      <c r="BW18" s="5">
        <f t="shared" si="2"/>
        <v>79.25</v>
      </c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5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6">
        <f t="shared" si="3"/>
        <v>12.8667</v>
      </c>
      <c r="FI18" s="6">
        <f t="shared" si="4"/>
        <v>34.4688</v>
      </c>
      <c r="FJ18" s="6">
        <f t="shared" si="5"/>
        <v>15.85</v>
      </c>
      <c r="FK18" s="6">
        <f t="shared" si="6"/>
        <v>0</v>
      </c>
      <c r="FL18" s="6"/>
      <c r="FM18" s="6">
        <f t="shared" si="7"/>
        <v>63.185500000000005</v>
      </c>
    </row>
    <row r="19" spans="1:169" ht="17.25" customHeight="1">
      <c r="A19" s="4">
        <v>18</v>
      </c>
      <c r="B19" s="4" t="s">
        <v>1007</v>
      </c>
      <c r="C19" s="4" t="s">
        <v>1008</v>
      </c>
      <c r="D19" s="4" t="s">
        <v>1009</v>
      </c>
      <c r="E19" s="4" t="s">
        <v>702</v>
      </c>
      <c r="F19" s="4" t="s">
        <v>1010</v>
      </c>
      <c r="G19" s="4" t="s">
        <v>13</v>
      </c>
      <c r="H19" s="4" t="s">
        <v>2</v>
      </c>
      <c r="I19" s="4" t="s">
        <v>3</v>
      </c>
      <c r="J19" s="4" t="s">
        <v>3</v>
      </c>
      <c r="K19" s="4" t="s">
        <v>4</v>
      </c>
      <c r="L19" s="4" t="s">
        <v>5</v>
      </c>
      <c r="M19" s="4" t="s">
        <v>5</v>
      </c>
      <c r="N19" s="4" t="s">
        <v>5</v>
      </c>
      <c r="O19" s="4" t="s">
        <v>6</v>
      </c>
      <c r="P19" s="4" t="s">
        <v>6</v>
      </c>
      <c r="Q19" s="4" t="s">
        <v>1011</v>
      </c>
      <c r="R19" s="4" t="s">
        <v>1012</v>
      </c>
      <c r="S19" s="4" t="s">
        <v>1013</v>
      </c>
      <c r="T19" s="4" t="s">
        <v>1014</v>
      </c>
      <c r="U19" s="4" t="s">
        <v>28</v>
      </c>
      <c r="V19" s="4" t="s">
        <v>1015</v>
      </c>
      <c r="W19" s="4" t="s">
        <v>1011</v>
      </c>
      <c r="X19" s="4" t="s">
        <v>1016</v>
      </c>
      <c r="Y19" s="4" t="s">
        <v>1013</v>
      </c>
      <c r="Z19" s="4" t="s">
        <v>1014</v>
      </c>
      <c r="AA19" s="4" t="s">
        <v>28</v>
      </c>
      <c r="AB19" s="4" t="s">
        <v>1015</v>
      </c>
      <c r="AC19" s="4" t="s">
        <v>1011</v>
      </c>
      <c r="AD19" s="4" t="s">
        <v>1016</v>
      </c>
      <c r="AE19" s="4" t="s">
        <v>8</v>
      </c>
      <c r="AF19" s="4" t="s">
        <v>3</v>
      </c>
      <c r="AG19" s="4" t="s">
        <v>1017</v>
      </c>
      <c r="AH19" s="4">
        <v>2010</v>
      </c>
      <c r="AI19" s="4" t="s">
        <v>1018</v>
      </c>
      <c r="AJ19" s="4" t="s">
        <v>29</v>
      </c>
      <c r="AK19" s="4">
        <v>1640</v>
      </c>
      <c r="AL19" s="4">
        <v>2400</v>
      </c>
      <c r="AM19" s="5">
        <f t="shared" si="0"/>
        <v>68.3333</v>
      </c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 t="s">
        <v>10</v>
      </c>
      <c r="BG19" s="4" t="s">
        <v>3</v>
      </c>
      <c r="BH19" s="4" t="s">
        <v>1017</v>
      </c>
      <c r="BI19" s="4">
        <v>2013</v>
      </c>
      <c r="BJ19" s="4" t="s">
        <v>11</v>
      </c>
      <c r="BK19" s="4" t="s">
        <v>29</v>
      </c>
      <c r="BL19" s="4">
        <v>1099</v>
      </c>
      <c r="BM19" s="4">
        <v>1600</v>
      </c>
      <c r="BN19" s="5">
        <f t="shared" si="1"/>
        <v>68.6875</v>
      </c>
      <c r="BO19" s="4" t="s">
        <v>12</v>
      </c>
      <c r="BP19" s="4" t="s">
        <v>3</v>
      </c>
      <c r="BQ19" s="4" t="s">
        <v>1019</v>
      </c>
      <c r="BR19" s="4">
        <v>2011</v>
      </c>
      <c r="BS19" s="4" t="s">
        <v>1020</v>
      </c>
      <c r="BT19" s="4" t="s">
        <v>51</v>
      </c>
      <c r="BU19" s="4">
        <v>833</v>
      </c>
      <c r="BV19" s="4">
        <v>1100</v>
      </c>
      <c r="BW19" s="5">
        <f t="shared" si="2"/>
        <v>75.7273</v>
      </c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5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6">
        <f t="shared" si="3"/>
        <v>13.6667</v>
      </c>
      <c r="FI19" s="6">
        <f t="shared" si="4"/>
        <v>34.3438</v>
      </c>
      <c r="FJ19" s="6">
        <f t="shared" si="5"/>
        <v>15.1455</v>
      </c>
      <c r="FK19" s="6">
        <f t="shared" si="6"/>
        <v>0</v>
      </c>
      <c r="FL19" s="6"/>
      <c r="FM19" s="6">
        <f t="shared" si="7"/>
        <v>63.156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12"/>
  <sheetViews>
    <sheetView zoomScalePageLayoutView="0" workbookViewId="0" topLeftCell="A1">
      <selection activeCell="A1" sqref="A1:IV65536"/>
    </sheetView>
  </sheetViews>
  <sheetFormatPr defaultColWidth="9.140625" defaultRowHeight="17.25" customHeight="1"/>
  <cols>
    <col min="1" max="1" width="7.140625" style="1" bestFit="1" customWidth="1"/>
    <col min="2" max="2" width="21.8515625" style="1" bestFit="1" customWidth="1"/>
    <col min="3" max="3" width="19.28125" style="1" bestFit="1" customWidth="1"/>
    <col min="4" max="5" width="17.8515625" style="2" bestFit="1" customWidth="1"/>
    <col min="6" max="6" width="11.421875" style="2" bestFit="1" customWidth="1"/>
    <col min="7" max="7" width="8.140625" style="2" bestFit="1" customWidth="1"/>
    <col min="8" max="8" width="15.00390625" style="2" bestFit="1" customWidth="1"/>
    <col min="9" max="9" width="17.00390625" style="2" bestFit="1" customWidth="1"/>
    <col min="10" max="10" width="13.28125" style="2" bestFit="1" customWidth="1"/>
    <col min="11" max="11" width="14.421875" style="2" bestFit="1" customWidth="1"/>
    <col min="12" max="12" width="15.28125" style="2" bestFit="1" customWidth="1"/>
    <col min="13" max="13" width="18.8515625" style="2" bestFit="1" customWidth="1"/>
    <col min="14" max="14" width="17.28125" style="2" bestFit="1" customWidth="1"/>
    <col min="15" max="15" width="14.7109375" style="2" bestFit="1" customWidth="1"/>
    <col min="16" max="16" width="14.57421875" style="2" customWidth="1"/>
    <col min="17" max="17" width="11.00390625" style="2" bestFit="1" customWidth="1"/>
    <col min="18" max="18" width="30.8515625" style="2" bestFit="1" customWidth="1"/>
    <col min="19" max="19" width="58.00390625" style="2" bestFit="1" customWidth="1"/>
    <col min="20" max="20" width="16.140625" style="2" bestFit="1" customWidth="1"/>
    <col min="21" max="21" width="15.421875" style="2" bestFit="1" customWidth="1"/>
    <col min="22" max="22" width="11.421875" style="2" bestFit="1" customWidth="1"/>
    <col min="23" max="23" width="13.8515625" style="2" bestFit="1" customWidth="1"/>
    <col min="24" max="24" width="35.140625" style="2" bestFit="1" customWidth="1"/>
    <col min="25" max="25" width="58.00390625" style="2" bestFit="1" customWidth="1"/>
    <col min="26" max="26" width="16.140625" style="2" bestFit="1" customWidth="1"/>
    <col min="27" max="27" width="15.421875" style="2" bestFit="1" customWidth="1"/>
    <col min="28" max="28" width="11.421875" style="2" bestFit="1" customWidth="1"/>
    <col min="29" max="29" width="13.8515625" style="2" bestFit="1" customWidth="1"/>
    <col min="30" max="30" width="35.140625" style="2" bestFit="1" customWidth="1"/>
    <col min="31" max="31" width="26.421875" style="2" bestFit="1" customWidth="1"/>
    <col min="32" max="32" width="30.421875" style="2" bestFit="1" customWidth="1"/>
    <col min="33" max="33" width="20.140625" style="2" bestFit="1" customWidth="1"/>
    <col min="34" max="34" width="25.140625" style="2" bestFit="1" customWidth="1"/>
    <col min="35" max="35" width="56.57421875" style="2" bestFit="1" customWidth="1"/>
    <col min="36" max="36" width="31.8515625" style="2" bestFit="1" customWidth="1"/>
    <col min="37" max="37" width="28.140625" style="2" bestFit="1" customWidth="1"/>
    <col min="38" max="39" width="24.7109375" style="2" bestFit="1" customWidth="1"/>
    <col min="40" max="40" width="30.00390625" style="2" bestFit="1" customWidth="1"/>
    <col min="41" max="41" width="34.00390625" style="2" bestFit="1" customWidth="1"/>
    <col min="42" max="42" width="23.7109375" style="3" bestFit="1" customWidth="1"/>
    <col min="43" max="43" width="28.7109375" style="2" bestFit="1" customWidth="1"/>
    <col min="44" max="44" width="25.28125" style="2" bestFit="1" customWidth="1"/>
    <col min="45" max="45" width="34.421875" style="2" bestFit="1" customWidth="1"/>
    <col min="46" max="46" width="31.7109375" style="2" bestFit="1" customWidth="1"/>
    <col min="47" max="48" width="28.28125" style="2" bestFit="1" customWidth="1"/>
    <col min="49" max="49" width="31.140625" style="2" bestFit="1" customWidth="1"/>
    <col min="50" max="50" width="35.140625" style="2" bestFit="1" customWidth="1"/>
    <col min="51" max="51" width="24.8515625" style="2" bestFit="1" customWidth="1"/>
    <col min="52" max="52" width="30.00390625" style="2" bestFit="1" customWidth="1"/>
    <col min="53" max="53" width="26.57421875" style="2" bestFit="1" customWidth="1"/>
    <col min="54" max="54" width="35.57421875" style="2" bestFit="1" customWidth="1"/>
    <col min="55" max="55" width="32.8515625" style="2" bestFit="1" customWidth="1"/>
    <col min="56" max="57" width="29.421875" style="2" bestFit="1" customWidth="1"/>
    <col min="58" max="58" width="31.421875" style="2" bestFit="1" customWidth="1"/>
    <col min="59" max="59" width="35.421875" style="2" bestFit="1" customWidth="1"/>
    <col min="60" max="60" width="25.140625" style="2" bestFit="1" customWidth="1"/>
    <col min="61" max="61" width="30.28125" style="2" bestFit="1" customWidth="1"/>
    <col min="62" max="62" width="51.8515625" style="2" bestFit="1" customWidth="1"/>
    <col min="63" max="63" width="35.8515625" style="2" bestFit="1" customWidth="1"/>
    <col min="64" max="64" width="33.140625" style="2" bestFit="1" customWidth="1"/>
    <col min="65" max="66" width="29.8515625" style="2" bestFit="1" customWidth="1"/>
    <col min="67" max="67" width="19.8515625" style="2" bestFit="1" customWidth="1"/>
    <col min="68" max="68" width="23.8515625" style="2" bestFit="1" customWidth="1"/>
    <col min="69" max="69" width="19.421875" style="2" bestFit="1" customWidth="1"/>
    <col min="70" max="70" width="18.7109375" style="2" bestFit="1" customWidth="1"/>
    <col min="71" max="71" width="88.28125" style="2" bestFit="1" customWidth="1"/>
    <col min="72" max="72" width="31.8515625" style="2" bestFit="1" customWidth="1"/>
    <col min="73" max="73" width="21.7109375" style="2" bestFit="1" customWidth="1"/>
    <col min="74" max="75" width="18.28125" style="2" bestFit="1" customWidth="1"/>
    <col min="76" max="76" width="20.57421875" style="2" bestFit="1" customWidth="1"/>
    <col min="77" max="77" width="24.57421875" style="2" bestFit="1" customWidth="1"/>
    <col min="78" max="78" width="14.421875" style="3" bestFit="1" customWidth="1"/>
    <col min="79" max="79" width="19.421875" style="2" bestFit="1" customWidth="1"/>
    <col min="80" max="80" width="16.00390625" style="2" bestFit="1" customWidth="1"/>
    <col min="81" max="81" width="25.00390625" style="2" bestFit="1" customWidth="1"/>
    <col min="82" max="82" width="22.421875" style="2" bestFit="1" customWidth="1"/>
    <col min="83" max="84" width="19.00390625" style="2" bestFit="1" customWidth="1"/>
    <col min="85" max="85" width="38.8515625" style="2" bestFit="1" customWidth="1"/>
    <col min="86" max="86" width="42.8515625" style="2" bestFit="1" customWidth="1"/>
    <col min="87" max="87" width="32.57421875" style="2" bestFit="1" customWidth="1"/>
    <col min="88" max="88" width="37.57421875" style="2" bestFit="1" customWidth="1"/>
    <col min="89" max="89" width="34.28125" style="2" bestFit="1" customWidth="1"/>
    <col min="90" max="90" width="43.28125" style="2" bestFit="1" customWidth="1"/>
    <col min="91" max="91" width="40.57421875" style="2" bestFit="1" customWidth="1"/>
    <col min="92" max="93" width="37.140625" style="2" bestFit="1" customWidth="1"/>
    <col min="94" max="94" width="36.28125" style="2" bestFit="1" customWidth="1"/>
    <col min="95" max="95" width="40.28125" style="2" bestFit="1" customWidth="1"/>
    <col min="96" max="96" width="30.140625" style="2" bestFit="1" customWidth="1"/>
    <col min="97" max="97" width="35.140625" style="2" bestFit="1" customWidth="1"/>
    <col min="98" max="98" width="31.7109375" style="2" bestFit="1" customWidth="1"/>
    <col min="99" max="99" width="40.7109375" style="2" bestFit="1" customWidth="1"/>
    <col min="100" max="100" width="38.140625" style="2" bestFit="1" customWidth="1"/>
    <col min="101" max="102" width="34.7109375" style="2" bestFit="1" customWidth="1"/>
    <col min="103" max="103" width="21.421875" style="2" bestFit="1" customWidth="1"/>
    <col min="104" max="104" width="25.28125" style="2" bestFit="1" customWidth="1"/>
    <col min="105" max="105" width="15.140625" style="2" bestFit="1" customWidth="1"/>
    <col min="106" max="106" width="20.140625" style="2" bestFit="1" customWidth="1"/>
    <col min="107" max="107" width="17.8515625" style="2" bestFit="1" customWidth="1"/>
    <col min="108" max="108" width="29.8515625" style="2" bestFit="1" customWidth="1"/>
    <col min="109" max="109" width="23.140625" style="2" bestFit="1" customWidth="1"/>
    <col min="110" max="111" width="19.7109375" style="2" bestFit="1" customWidth="1"/>
    <col min="112" max="112" width="29.421875" style="2" bestFit="1" customWidth="1"/>
    <col min="113" max="113" width="33.421875" style="2" bestFit="1" customWidth="1"/>
    <col min="114" max="114" width="23.28125" style="3" bestFit="1" customWidth="1"/>
    <col min="115" max="115" width="28.28125" style="2" bestFit="1" customWidth="1"/>
    <col min="116" max="116" width="24.8515625" style="2" bestFit="1" customWidth="1"/>
    <col min="117" max="117" width="34.00390625" style="2" bestFit="1" customWidth="1"/>
    <col min="118" max="118" width="31.28125" style="2" bestFit="1" customWidth="1"/>
    <col min="119" max="120" width="27.8515625" style="2" bestFit="1" customWidth="1"/>
    <col min="121" max="121" width="20.140625" style="2" bestFit="1" customWidth="1"/>
    <col min="122" max="122" width="14.00390625" style="2" bestFit="1" customWidth="1"/>
    <col min="123" max="123" width="19.00390625" style="2" bestFit="1" customWidth="1"/>
    <col min="124" max="124" width="15.57421875" style="2" bestFit="1" customWidth="1"/>
    <col min="125" max="125" width="24.57421875" style="2" bestFit="1" customWidth="1"/>
    <col min="126" max="126" width="34.28125" style="2" bestFit="1" customWidth="1"/>
    <col min="127" max="127" width="38.28125" style="2" bestFit="1" customWidth="1"/>
    <col min="128" max="128" width="33.00390625" style="2" bestFit="1" customWidth="1"/>
    <col min="129" max="129" width="36.00390625" style="2" bestFit="1" customWidth="1"/>
    <col min="130" max="131" width="32.57421875" style="2" bestFit="1" customWidth="1"/>
    <col min="132" max="132" width="14.421875" style="2" bestFit="1" customWidth="1"/>
    <col min="133" max="133" width="16.140625" style="2" bestFit="1" customWidth="1"/>
    <col min="134" max="134" width="17.8515625" style="2" bestFit="1" customWidth="1"/>
    <col min="135" max="135" width="18.00390625" style="2" bestFit="1" customWidth="1"/>
    <col min="136" max="136" width="13.57421875" style="2" bestFit="1" customWidth="1"/>
    <col min="137" max="137" width="15.00390625" style="2" bestFit="1" customWidth="1"/>
    <col min="138" max="138" width="27.140625" style="2" bestFit="1" customWidth="1"/>
    <col min="139" max="139" width="5.8515625" style="2" bestFit="1" customWidth="1"/>
    <col min="140" max="140" width="8.00390625" style="2" bestFit="1" customWidth="1"/>
    <col min="141" max="141" width="13.57421875" style="2" bestFit="1" customWidth="1"/>
    <col min="142" max="142" width="22.7109375" style="2" bestFit="1" customWidth="1"/>
    <col min="143" max="143" width="17.00390625" style="2" bestFit="1" customWidth="1"/>
    <col min="144" max="144" width="17.8515625" style="2" bestFit="1" customWidth="1"/>
    <col min="145" max="145" width="30.57421875" style="2" bestFit="1" customWidth="1"/>
    <col min="146" max="146" width="13.57421875" style="2" bestFit="1" customWidth="1"/>
    <col min="147" max="147" width="17.28125" style="2" bestFit="1" customWidth="1"/>
    <col min="148" max="148" width="17.00390625" style="2" bestFit="1" customWidth="1"/>
    <col min="149" max="149" width="17.8515625" style="2" bestFit="1" customWidth="1"/>
    <col min="150" max="150" width="18.00390625" style="2" bestFit="1" customWidth="1"/>
    <col min="151" max="151" width="13.57421875" style="2" bestFit="1" customWidth="1"/>
    <col min="152" max="152" width="14.7109375" style="2" bestFit="1" customWidth="1"/>
    <col min="153" max="153" width="10.8515625" style="2" bestFit="1" customWidth="1"/>
    <col min="154" max="154" width="19.57421875" style="2" bestFit="1" customWidth="1"/>
    <col min="155" max="155" width="9.00390625" style="2" bestFit="1" customWidth="1"/>
    <col min="156" max="156" width="18.00390625" style="2" bestFit="1" customWidth="1"/>
    <col min="157" max="157" width="13.57421875" style="2" bestFit="1" customWidth="1"/>
    <col min="158" max="158" width="14.57421875" style="2" bestFit="1" customWidth="1"/>
    <col min="159" max="159" width="16.57421875" style="2" bestFit="1" customWidth="1"/>
    <col min="160" max="160" width="34.140625" style="2" bestFit="1" customWidth="1"/>
    <col min="161" max="161" width="6.140625" style="2" bestFit="1" customWidth="1"/>
    <col min="162" max="162" width="8.57421875" style="2" bestFit="1" customWidth="1"/>
    <col min="163" max="163" width="5.57421875" style="2" bestFit="1" customWidth="1"/>
    <col min="164" max="164" width="9.00390625" style="2" bestFit="1" customWidth="1"/>
    <col min="165" max="166" width="9.140625" style="2" customWidth="1"/>
    <col min="167" max="167" width="9.140625" style="3" bestFit="1" customWidth="1"/>
    <col min="168" max="168" width="7.8515625" style="3" bestFit="1" customWidth="1"/>
    <col min="169" max="169" width="9.140625" style="3" bestFit="1" customWidth="1"/>
    <col min="170" max="170" width="9.7109375" style="3" customWidth="1"/>
    <col min="171" max="171" width="9.140625" style="3" customWidth="1"/>
    <col min="172" max="172" width="20.421875" style="3" customWidth="1"/>
    <col min="173" max="173" width="10.7109375" style="3" customWidth="1"/>
    <col min="174" max="174" width="9.140625" style="3" customWidth="1"/>
    <col min="175" max="175" width="16.00390625" style="2" customWidth="1"/>
    <col min="176" max="176" width="13.7109375" style="3" bestFit="1" customWidth="1"/>
    <col min="177" max="177" width="13.57421875" style="3" customWidth="1"/>
    <col min="178" max="16384" width="9.140625" style="2" customWidth="1"/>
  </cols>
  <sheetData>
    <row r="1" spans="1:169" ht="78.75">
      <c r="A1" s="7" t="s">
        <v>1156</v>
      </c>
      <c r="B1" s="7" t="s">
        <v>1157</v>
      </c>
      <c r="C1" s="7" t="s">
        <v>1158</v>
      </c>
      <c r="D1" s="7" t="s">
        <v>1159</v>
      </c>
      <c r="E1" s="7" t="s">
        <v>1160</v>
      </c>
      <c r="F1" s="7" t="s">
        <v>1161</v>
      </c>
      <c r="G1" s="7" t="s">
        <v>1162</v>
      </c>
      <c r="H1" s="7" t="s">
        <v>1163</v>
      </c>
      <c r="I1" s="7" t="s">
        <v>1164</v>
      </c>
      <c r="J1" s="7" t="s">
        <v>1165</v>
      </c>
      <c r="K1" s="7" t="s">
        <v>1166</v>
      </c>
      <c r="L1" s="7" t="s">
        <v>1167</v>
      </c>
      <c r="M1" s="7" t="s">
        <v>1168</v>
      </c>
      <c r="N1" s="7" t="s">
        <v>1169</v>
      </c>
      <c r="O1" s="7" t="s">
        <v>1170</v>
      </c>
      <c r="P1" s="7" t="s">
        <v>0</v>
      </c>
      <c r="Q1" s="7" t="s">
        <v>1171</v>
      </c>
      <c r="R1" s="7" t="s">
        <v>1172</v>
      </c>
      <c r="S1" s="7" t="s">
        <v>1173</v>
      </c>
      <c r="T1" s="7" t="s">
        <v>1174</v>
      </c>
      <c r="U1" s="7" t="s">
        <v>1175</v>
      </c>
      <c r="V1" s="7" t="s">
        <v>1176</v>
      </c>
      <c r="W1" s="7" t="s">
        <v>1177</v>
      </c>
      <c r="X1" s="7" t="s">
        <v>1178</v>
      </c>
      <c r="Y1" s="7" t="s">
        <v>1173</v>
      </c>
      <c r="Z1" s="7" t="s">
        <v>1174</v>
      </c>
      <c r="AA1" s="7" t="s">
        <v>1175</v>
      </c>
      <c r="AB1" s="7" t="s">
        <v>1176</v>
      </c>
      <c r="AC1" s="7" t="s">
        <v>1177</v>
      </c>
      <c r="AD1" s="7" t="s">
        <v>1178</v>
      </c>
      <c r="AE1" s="7" t="s">
        <v>1179</v>
      </c>
      <c r="AF1" s="7" t="s">
        <v>1180</v>
      </c>
      <c r="AG1" s="7" t="s">
        <v>1181</v>
      </c>
      <c r="AH1" s="7" t="s">
        <v>1182</v>
      </c>
      <c r="AI1" s="7" t="s">
        <v>1183</v>
      </c>
      <c r="AJ1" s="7" t="s">
        <v>1184</v>
      </c>
      <c r="AK1" s="7" t="s">
        <v>1185</v>
      </c>
      <c r="AL1" s="7" t="s">
        <v>1186</v>
      </c>
      <c r="AM1" s="7" t="s">
        <v>1187</v>
      </c>
      <c r="AN1" s="7" t="s">
        <v>1188</v>
      </c>
      <c r="AO1" s="7" t="s">
        <v>1189</v>
      </c>
      <c r="AP1" s="7" t="s">
        <v>1190</v>
      </c>
      <c r="AQ1" s="7" t="s">
        <v>1191</v>
      </c>
      <c r="AR1" s="7" t="s">
        <v>1192</v>
      </c>
      <c r="AS1" s="7" t="s">
        <v>1193</v>
      </c>
      <c r="AT1" s="7" t="s">
        <v>1194</v>
      </c>
      <c r="AU1" s="7" t="s">
        <v>1195</v>
      </c>
      <c r="AV1" s="7" t="s">
        <v>1196</v>
      </c>
      <c r="AW1" s="7" t="s">
        <v>1197</v>
      </c>
      <c r="AX1" s="7" t="s">
        <v>1198</v>
      </c>
      <c r="AY1" s="7" t="s">
        <v>1199</v>
      </c>
      <c r="AZ1" s="7" t="s">
        <v>1200</v>
      </c>
      <c r="BA1" s="7" t="s">
        <v>1201</v>
      </c>
      <c r="BB1" s="7" t="s">
        <v>1202</v>
      </c>
      <c r="BC1" s="7" t="s">
        <v>1203</v>
      </c>
      <c r="BD1" s="7" t="s">
        <v>1204</v>
      </c>
      <c r="BE1" s="7" t="s">
        <v>1205</v>
      </c>
      <c r="BF1" s="7" t="s">
        <v>1206</v>
      </c>
      <c r="BG1" s="7" t="s">
        <v>1207</v>
      </c>
      <c r="BH1" s="7" t="s">
        <v>1208</v>
      </c>
      <c r="BI1" s="7" t="s">
        <v>1209</v>
      </c>
      <c r="BJ1" s="7" t="s">
        <v>1210</v>
      </c>
      <c r="BK1" s="7" t="s">
        <v>1211</v>
      </c>
      <c r="BL1" s="7" t="s">
        <v>1212</v>
      </c>
      <c r="BM1" s="7" t="s">
        <v>1213</v>
      </c>
      <c r="BN1" s="7" t="s">
        <v>1214</v>
      </c>
      <c r="BO1" s="7" t="s">
        <v>1215</v>
      </c>
      <c r="BP1" s="7" t="s">
        <v>1216</v>
      </c>
      <c r="BQ1" s="7" t="s">
        <v>1217</v>
      </c>
      <c r="BR1" s="7" t="s">
        <v>1218</v>
      </c>
      <c r="BS1" s="7" t="s">
        <v>1219</v>
      </c>
      <c r="BT1" s="7" t="s">
        <v>1220</v>
      </c>
      <c r="BU1" s="7" t="s">
        <v>1221</v>
      </c>
      <c r="BV1" s="7" t="s">
        <v>1222</v>
      </c>
      <c r="BW1" s="7" t="s">
        <v>1223</v>
      </c>
      <c r="BX1" s="7" t="s">
        <v>1224</v>
      </c>
      <c r="BY1" s="7" t="s">
        <v>1225</v>
      </c>
      <c r="BZ1" s="7" t="s">
        <v>1226</v>
      </c>
      <c r="CA1" s="7" t="s">
        <v>1227</v>
      </c>
      <c r="CB1" s="7" t="s">
        <v>1228</v>
      </c>
      <c r="CC1" s="7" t="s">
        <v>1229</v>
      </c>
      <c r="CD1" s="7" t="s">
        <v>1230</v>
      </c>
      <c r="CE1" s="7" t="s">
        <v>1231</v>
      </c>
      <c r="CF1" s="7" t="s">
        <v>1232</v>
      </c>
      <c r="CG1" s="7" t="s">
        <v>1233</v>
      </c>
      <c r="CH1" s="7" t="s">
        <v>1234</v>
      </c>
      <c r="CI1" s="7" t="s">
        <v>1235</v>
      </c>
      <c r="CJ1" s="7" t="s">
        <v>1236</v>
      </c>
      <c r="CK1" s="7" t="s">
        <v>1237</v>
      </c>
      <c r="CL1" s="7" t="s">
        <v>1238</v>
      </c>
      <c r="CM1" s="7" t="s">
        <v>1239</v>
      </c>
      <c r="CN1" s="7" t="s">
        <v>1240</v>
      </c>
      <c r="CO1" s="7" t="s">
        <v>1241</v>
      </c>
      <c r="CP1" s="7" t="s">
        <v>1242</v>
      </c>
      <c r="CQ1" s="7" t="s">
        <v>1243</v>
      </c>
      <c r="CR1" s="7" t="s">
        <v>1244</v>
      </c>
      <c r="CS1" s="7" t="s">
        <v>1245</v>
      </c>
      <c r="CT1" s="7" t="s">
        <v>1246</v>
      </c>
      <c r="CU1" s="7" t="s">
        <v>1247</v>
      </c>
      <c r="CV1" s="7" t="s">
        <v>1248</v>
      </c>
      <c r="CW1" s="7" t="s">
        <v>1249</v>
      </c>
      <c r="CX1" s="7" t="s">
        <v>1250</v>
      </c>
      <c r="CY1" s="7" t="s">
        <v>1251</v>
      </c>
      <c r="CZ1" s="7" t="s">
        <v>1252</v>
      </c>
      <c r="DA1" s="7" t="s">
        <v>1253</v>
      </c>
      <c r="DB1" s="7" t="s">
        <v>1254</v>
      </c>
      <c r="DC1" s="7" t="s">
        <v>1255</v>
      </c>
      <c r="DD1" s="7" t="s">
        <v>1256</v>
      </c>
      <c r="DE1" s="7" t="s">
        <v>1257</v>
      </c>
      <c r="DF1" s="7" t="s">
        <v>1258</v>
      </c>
      <c r="DG1" s="7" t="s">
        <v>1259</v>
      </c>
      <c r="DH1" s="7" t="s">
        <v>1260</v>
      </c>
      <c r="DI1" s="7" t="s">
        <v>1261</v>
      </c>
      <c r="DJ1" s="7" t="s">
        <v>1262</v>
      </c>
      <c r="DK1" s="7" t="s">
        <v>1263</v>
      </c>
      <c r="DL1" s="7" t="s">
        <v>1264</v>
      </c>
      <c r="DM1" s="7" t="s">
        <v>1265</v>
      </c>
      <c r="DN1" s="7" t="s">
        <v>1266</v>
      </c>
      <c r="DO1" s="7" t="s">
        <v>1267</v>
      </c>
      <c r="DP1" s="7" t="s">
        <v>1268</v>
      </c>
      <c r="DQ1" s="7" t="s">
        <v>1269</v>
      </c>
      <c r="DR1" s="7" t="s">
        <v>1270</v>
      </c>
      <c r="DS1" s="7" t="s">
        <v>1271</v>
      </c>
      <c r="DT1" s="7" t="s">
        <v>1272</v>
      </c>
      <c r="DU1" s="7" t="s">
        <v>1273</v>
      </c>
      <c r="DV1" s="7" t="s">
        <v>1274</v>
      </c>
      <c r="DW1" s="7" t="s">
        <v>1275</v>
      </c>
      <c r="DX1" s="7" t="s">
        <v>1276</v>
      </c>
      <c r="DY1" s="7" t="s">
        <v>1277</v>
      </c>
      <c r="DZ1" s="7" t="s">
        <v>1278</v>
      </c>
      <c r="EA1" s="7" t="s">
        <v>1279</v>
      </c>
      <c r="EB1" s="7" t="s">
        <v>1166</v>
      </c>
      <c r="EC1" s="7" t="s">
        <v>1280</v>
      </c>
      <c r="ED1" s="7" t="s">
        <v>1281</v>
      </c>
      <c r="EE1" s="7" t="s">
        <v>1282</v>
      </c>
      <c r="EF1" s="7" t="s">
        <v>1283</v>
      </c>
      <c r="EG1" s="7" t="s">
        <v>1284</v>
      </c>
      <c r="EH1" s="7" t="s">
        <v>1285</v>
      </c>
      <c r="EI1" s="7" t="s">
        <v>1286</v>
      </c>
      <c r="EJ1" s="7" t="s">
        <v>1287</v>
      </c>
      <c r="EK1" s="7" t="s">
        <v>1283</v>
      </c>
      <c r="EL1" s="7" t="s">
        <v>1288</v>
      </c>
      <c r="EM1" s="7" t="s">
        <v>1289</v>
      </c>
      <c r="EN1" s="7" t="s">
        <v>1281</v>
      </c>
      <c r="EO1" s="7" t="s">
        <v>1282</v>
      </c>
      <c r="EP1" s="7" t="s">
        <v>1283</v>
      </c>
      <c r="EQ1" s="7" t="s">
        <v>1169</v>
      </c>
      <c r="ER1" s="7" t="s">
        <v>1289</v>
      </c>
      <c r="ES1" s="7" t="s">
        <v>1281</v>
      </c>
      <c r="ET1" s="7" t="s">
        <v>1282</v>
      </c>
      <c r="EU1" s="7" t="s">
        <v>1283</v>
      </c>
      <c r="EV1" s="7" t="s">
        <v>1170</v>
      </c>
      <c r="EW1" s="7" t="s">
        <v>1290</v>
      </c>
      <c r="EX1" s="7" t="s">
        <v>1291</v>
      </c>
      <c r="EY1" s="7" t="s">
        <v>1292</v>
      </c>
      <c r="EZ1" s="7" t="s">
        <v>1282</v>
      </c>
      <c r="FA1" s="7" t="s">
        <v>1283</v>
      </c>
      <c r="FB1" s="7" t="s">
        <v>0</v>
      </c>
      <c r="FC1" s="7" t="s">
        <v>1293</v>
      </c>
      <c r="FD1" s="7" t="s">
        <v>1294</v>
      </c>
      <c r="FE1" s="7" t="s">
        <v>1295</v>
      </c>
      <c r="FF1" s="7" t="s">
        <v>1296</v>
      </c>
      <c r="FG1" s="7" t="s">
        <v>1297</v>
      </c>
      <c r="FH1" s="8" t="s">
        <v>1298</v>
      </c>
      <c r="FI1" s="8" t="s">
        <v>1299</v>
      </c>
      <c r="FJ1" s="8" t="s">
        <v>1300</v>
      </c>
      <c r="FK1" s="8" t="s">
        <v>1301</v>
      </c>
      <c r="FL1" s="8" t="s">
        <v>1302</v>
      </c>
      <c r="FM1" s="8" t="s">
        <v>1303</v>
      </c>
    </row>
    <row r="2" spans="1:169" s="4" customFormat="1" ht="15">
      <c r="A2" s="4">
        <v>1</v>
      </c>
      <c r="B2" s="4" t="s">
        <v>1021</v>
      </c>
      <c r="C2" s="4" t="s">
        <v>714</v>
      </c>
      <c r="D2" s="4" t="s">
        <v>1022</v>
      </c>
      <c r="E2" s="4" t="s">
        <v>96</v>
      </c>
      <c r="F2" s="4" t="s">
        <v>1023</v>
      </c>
      <c r="G2" s="4" t="s">
        <v>1</v>
      </c>
      <c r="H2" s="4" t="s">
        <v>2</v>
      </c>
      <c r="I2" s="4" t="s">
        <v>3</v>
      </c>
      <c r="J2" s="4" t="s">
        <v>3</v>
      </c>
      <c r="K2" s="4" t="s">
        <v>4</v>
      </c>
      <c r="L2" s="4" t="s">
        <v>5</v>
      </c>
      <c r="M2" s="4" t="s">
        <v>45</v>
      </c>
      <c r="N2" s="4" t="s">
        <v>5</v>
      </c>
      <c r="O2" s="4" t="s">
        <v>6</v>
      </c>
      <c r="P2" s="4" t="s">
        <v>6</v>
      </c>
      <c r="Q2" s="4" t="s">
        <v>1024</v>
      </c>
      <c r="R2" s="4" t="s">
        <v>1025</v>
      </c>
      <c r="S2" s="4" t="s">
        <v>1026</v>
      </c>
      <c r="T2" s="4" t="s">
        <v>175</v>
      </c>
      <c r="U2" s="4" t="s">
        <v>35</v>
      </c>
      <c r="V2" s="4" t="s">
        <v>1027</v>
      </c>
      <c r="W2" s="4" t="s">
        <v>1024</v>
      </c>
      <c r="X2" s="4" t="s">
        <v>1028</v>
      </c>
      <c r="Y2" s="4" t="s">
        <v>1026</v>
      </c>
      <c r="Z2" s="4" t="s">
        <v>175</v>
      </c>
      <c r="AA2" s="4" t="s">
        <v>35</v>
      </c>
      <c r="AB2" s="4" t="s">
        <v>1027</v>
      </c>
      <c r="AC2" s="4" t="s">
        <v>1024</v>
      </c>
      <c r="AD2" s="4" t="s">
        <v>1028</v>
      </c>
      <c r="AE2" s="4" t="s">
        <v>8</v>
      </c>
      <c r="AF2" s="4" t="s">
        <v>3</v>
      </c>
      <c r="AG2" s="4" t="s">
        <v>1029</v>
      </c>
      <c r="AH2" s="4">
        <v>2010</v>
      </c>
      <c r="AI2" s="4" t="s">
        <v>1030</v>
      </c>
      <c r="AJ2" s="4" t="s">
        <v>29</v>
      </c>
      <c r="AK2" s="4">
        <v>1440</v>
      </c>
      <c r="AL2" s="4">
        <v>2400</v>
      </c>
      <c r="AM2" s="5">
        <v>60</v>
      </c>
      <c r="BF2" s="4" t="s">
        <v>10</v>
      </c>
      <c r="BG2" s="4" t="s">
        <v>3</v>
      </c>
      <c r="BH2" s="4" t="s">
        <v>1031</v>
      </c>
      <c r="BI2" s="4">
        <v>2013</v>
      </c>
      <c r="BJ2" s="4" t="s">
        <v>11</v>
      </c>
      <c r="BK2" s="4" t="s">
        <v>29</v>
      </c>
      <c r="BL2" s="4">
        <v>1538</v>
      </c>
      <c r="BM2" s="4">
        <v>2400</v>
      </c>
      <c r="BN2" s="5">
        <v>64.0833</v>
      </c>
      <c r="BO2" s="4" t="s">
        <v>12</v>
      </c>
      <c r="BP2" s="4" t="s">
        <v>3</v>
      </c>
      <c r="BQ2" s="4" t="s">
        <v>1032</v>
      </c>
      <c r="BR2" s="4">
        <v>2011</v>
      </c>
      <c r="BS2" s="4" t="s">
        <v>1033</v>
      </c>
      <c r="BT2" s="4" t="s">
        <v>29</v>
      </c>
      <c r="BU2" s="4">
        <v>934</v>
      </c>
      <c r="BV2" s="4">
        <v>1200</v>
      </c>
      <c r="BW2" s="5">
        <v>77.8333</v>
      </c>
      <c r="DG2" s="5"/>
      <c r="EL2" s="4" t="s">
        <v>45</v>
      </c>
      <c r="EM2" s="4" t="s">
        <v>35</v>
      </c>
      <c r="EN2" s="4" t="s">
        <v>35</v>
      </c>
      <c r="EO2" s="4" t="s">
        <v>1034</v>
      </c>
      <c r="EP2" s="4" t="s">
        <v>1035</v>
      </c>
      <c r="FH2" s="6">
        <v>12</v>
      </c>
      <c r="FI2" s="6">
        <v>32.0417</v>
      </c>
      <c r="FJ2" s="6">
        <v>15.5667</v>
      </c>
      <c r="FK2" s="6">
        <v>0</v>
      </c>
      <c r="FL2" s="6"/>
      <c r="FM2" s="6">
        <v>59.6084</v>
      </c>
    </row>
    <row r="3" spans="1:169" s="4" customFormat="1" ht="15">
      <c r="A3" s="4">
        <v>2</v>
      </c>
      <c r="B3" s="4" t="s">
        <v>1036</v>
      </c>
      <c r="C3" s="4" t="s">
        <v>1037</v>
      </c>
      <c r="D3" s="4" t="s">
        <v>1038</v>
      </c>
      <c r="E3" s="4" t="s">
        <v>1039</v>
      </c>
      <c r="F3" s="4" t="s">
        <v>1040</v>
      </c>
      <c r="G3" s="4" t="s">
        <v>1</v>
      </c>
      <c r="H3" s="4" t="s">
        <v>2</v>
      </c>
      <c r="I3" s="4" t="s">
        <v>3</v>
      </c>
      <c r="J3" s="4" t="s">
        <v>3</v>
      </c>
      <c r="K3" s="4" t="s">
        <v>20</v>
      </c>
      <c r="L3" s="4" t="s">
        <v>5</v>
      </c>
      <c r="M3" s="4" t="s">
        <v>45</v>
      </c>
      <c r="N3" s="4" t="s">
        <v>5</v>
      </c>
      <c r="O3" s="4" t="s">
        <v>6</v>
      </c>
      <c r="P3" s="4" t="s">
        <v>6</v>
      </c>
      <c r="Q3" s="4" t="s">
        <v>1041</v>
      </c>
      <c r="R3" s="4" t="s">
        <v>1042</v>
      </c>
      <c r="S3" s="4" t="s">
        <v>1043</v>
      </c>
      <c r="T3" s="4" t="s">
        <v>1044</v>
      </c>
      <c r="U3" s="4" t="s">
        <v>42</v>
      </c>
      <c r="V3" s="4" t="s">
        <v>1045</v>
      </c>
      <c r="W3" s="4" t="s">
        <v>1046</v>
      </c>
      <c r="X3" s="4" t="s">
        <v>71</v>
      </c>
      <c r="Y3" s="4" t="s">
        <v>1043</v>
      </c>
      <c r="Z3" s="4" t="s">
        <v>1044</v>
      </c>
      <c r="AA3" s="4" t="s">
        <v>42</v>
      </c>
      <c r="AB3" s="4" t="s">
        <v>1045</v>
      </c>
      <c r="AC3" s="4" t="s">
        <v>1046</v>
      </c>
      <c r="AD3" s="4" t="s">
        <v>71</v>
      </c>
      <c r="AE3" s="4" t="s">
        <v>8</v>
      </c>
      <c r="AF3" s="4" t="s">
        <v>3</v>
      </c>
      <c r="AG3" s="4" t="s">
        <v>1047</v>
      </c>
      <c r="AH3" s="4">
        <v>2001</v>
      </c>
      <c r="AI3" s="4" t="s">
        <v>1048</v>
      </c>
      <c r="AJ3" s="4" t="s">
        <v>1049</v>
      </c>
      <c r="AK3" s="4">
        <v>1278</v>
      </c>
      <c r="AL3" s="4">
        <v>2400</v>
      </c>
      <c r="AM3" s="5">
        <v>53.25</v>
      </c>
      <c r="BF3" s="4" t="s">
        <v>10</v>
      </c>
      <c r="BG3" s="4" t="s">
        <v>3</v>
      </c>
      <c r="BH3" s="4" t="s">
        <v>1050</v>
      </c>
      <c r="BI3" s="4">
        <v>2010</v>
      </c>
      <c r="BJ3" s="4" t="s">
        <v>1051</v>
      </c>
      <c r="BK3" s="4" t="s">
        <v>1052</v>
      </c>
      <c r="BL3" s="4">
        <v>999</v>
      </c>
      <c r="BM3" s="4">
        <v>1600</v>
      </c>
      <c r="BN3" s="5">
        <v>62.4375</v>
      </c>
      <c r="BO3" s="4" t="s">
        <v>12</v>
      </c>
      <c r="BP3" s="4" t="s">
        <v>3</v>
      </c>
      <c r="BQ3" s="4" t="s">
        <v>1053</v>
      </c>
      <c r="BR3" s="4">
        <v>2006</v>
      </c>
      <c r="BS3" s="4" t="s">
        <v>1054</v>
      </c>
      <c r="BT3" s="4" t="s">
        <v>1052</v>
      </c>
      <c r="BU3" s="4">
        <v>787</v>
      </c>
      <c r="BV3" s="4">
        <v>1200</v>
      </c>
      <c r="BW3" s="5">
        <v>65.5833</v>
      </c>
      <c r="CY3" s="4" t="s">
        <v>26</v>
      </c>
      <c r="CZ3" s="4" t="s">
        <v>3</v>
      </c>
      <c r="DA3" s="4" t="s">
        <v>1055</v>
      </c>
      <c r="DB3" s="4">
        <v>2010</v>
      </c>
      <c r="DC3" s="4" t="s">
        <v>1051</v>
      </c>
      <c r="DD3" s="4" t="s">
        <v>1052</v>
      </c>
      <c r="DE3" s="4">
        <v>80</v>
      </c>
      <c r="DF3" s="4">
        <v>100</v>
      </c>
      <c r="DG3" s="5">
        <v>80</v>
      </c>
      <c r="FH3" s="6">
        <v>10.65</v>
      </c>
      <c r="FI3" s="6">
        <v>31.2188</v>
      </c>
      <c r="FJ3" s="6">
        <v>13.1167</v>
      </c>
      <c r="FK3" s="6">
        <v>4</v>
      </c>
      <c r="FL3" s="6"/>
      <c r="FM3" s="6">
        <v>58.9855</v>
      </c>
    </row>
    <row r="4" spans="1:169" s="4" customFormat="1" ht="15">
      <c r="A4" s="4">
        <v>3</v>
      </c>
      <c r="B4" s="4" t="s">
        <v>149</v>
      </c>
      <c r="C4" s="4" t="s">
        <v>64</v>
      </c>
      <c r="D4" s="4" t="s">
        <v>150</v>
      </c>
      <c r="E4" s="4" t="s">
        <v>151</v>
      </c>
      <c r="F4" s="4" t="s">
        <v>152</v>
      </c>
      <c r="G4" s="4" t="s">
        <v>13</v>
      </c>
      <c r="H4" s="4" t="s">
        <v>2</v>
      </c>
      <c r="I4" s="4" t="s">
        <v>3</v>
      </c>
      <c r="J4" s="4" t="s">
        <v>3</v>
      </c>
      <c r="K4" s="4" t="s">
        <v>4</v>
      </c>
      <c r="L4" s="4" t="s">
        <v>5</v>
      </c>
      <c r="M4" s="4" t="s">
        <v>153</v>
      </c>
      <c r="N4" s="4" t="s">
        <v>5</v>
      </c>
      <c r="O4" s="4" t="s">
        <v>6</v>
      </c>
      <c r="P4" s="4" t="s">
        <v>6</v>
      </c>
      <c r="Q4" s="4" t="s">
        <v>154</v>
      </c>
      <c r="R4" s="4" t="s">
        <v>155</v>
      </c>
      <c r="S4" s="4" t="s">
        <v>156</v>
      </c>
      <c r="T4" s="4" t="s">
        <v>69</v>
      </c>
      <c r="U4" s="4" t="s">
        <v>35</v>
      </c>
      <c r="V4" s="4" t="s">
        <v>73</v>
      </c>
      <c r="W4" s="4" t="s">
        <v>154</v>
      </c>
      <c r="X4" s="4" t="s">
        <v>71</v>
      </c>
      <c r="Y4" s="4" t="s">
        <v>156</v>
      </c>
      <c r="Z4" s="4" t="s">
        <v>69</v>
      </c>
      <c r="AA4" s="4" t="s">
        <v>35</v>
      </c>
      <c r="AB4" s="4" t="s">
        <v>73</v>
      </c>
      <c r="AC4" s="4" t="s">
        <v>154</v>
      </c>
      <c r="AD4" s="4" t="s">
        <v>71</v>
      </c>
      <c r="AE4" s="4" t="s">
        <v>8</v>
      </c>
      <c r="AF4" s="4" t="s">
        <v>3</v>
      </c>
      <c r="AG4" s="4" t="s">
        <v>157</v>
      </c>
      <c r="AH4" s="4">
        <v>2006</v>
      </c>
      <c r="AI4" s="4" t="s">
        <v>158</v>
      </c>
      <c r="AJ4" s="4" t="s">
        <v>159</v>
      </c>
      <c r="AK4" s="4">
        <v>1466</v>
      </c>
      <c r="AL4" s="4">
        <v>2400</v>
      </c>
      <c r="AM4" s="5">
        <v>61.0833</v>
      </c>
      <c r="BF4" s="4" t="s">
        <v>10</v>
      </c>
      <c r="BG4" s="4" t="s">
        <v>3</v>
      </c>
      <c r="BH4" s="4" t="s">
        <v>160</v>
      </c>
      <c r="BI4" s="4">
        <v>2008</v>
      </c>
      <c r="BJ4" s="4" t="s">
        <v>11</v>
      </c>
      <c r="BK4" s="4" t="s">
        <v>159</v>
      </c>
      <c r="BL4" s="4">
        <v>498</v>
      </c>
      <c r="BM4" s="4">
        <v>800</v>
      </c>
      <c r="BN4" s="5">
        <v>62.25</v>
      </c>
      <c r="BO4" s="4" t="s">
        <v>12</v>
      </c>
      <c r="BP4" s="4" t="s">
        <v>3</v>
      </c>
      <c r="BQ4" s="4" t="s">
        <v>161</v>
      </c>
      <c r="BR4" s="4">
        <v>2009</v>
      </c>
      <c r="BS4" s="4" t="s">
        <v>162</v>
      </c>
      <c r="BT4" s="4" t="s">
        <v>159</v>
      </c>
      <c r="BU4" s="4">
        <v>880</v>
      </c>
      <c r="BV4" s="4">
        <v>1200</v>
      </c>
      <c r="BW4" s="5">
        <v>73.3333</v>
      </c>
      <c r="DG4" s="5"/>
      <c r="EL4" s="4" t="s">
        <v>153</v>
      </c>
      <c r="EM4" s="4" t="s">
        <v>72</v>
      </c>
      <c r="EN4" s="4" t="s">
        <v>163</v>
      </c>
      <c r="EO4" s="4" t="s">
        <v>164</v>
      </c>
      <c r="EP4" s="4" t="s">
        <v>165</v>
      </c>
      <c r="FH4" s="6">
        <v>12.2167</v>
      </c>
      <c r="FI4" s="6">
        <v>31.125</v>
      </c>
      <c r="FJ4" s="6">
        <v>14.6667</v>
      </c>
      <c r="FK4" s="6">
        <v>0</v>
      </c>
      <c r="FL4" s="6"/>
      <c r="FM4" s="6">
        <v>58.0084</v>
      </c>
    </row>
    <row r="5" spans="1:169" s="4" customFormat="1" ht="15">
      <c r="A5" s="4">
        <v>4</v>
      </c>
      <c r="B5" s="4" t="s">
        <v>166</v>
      </c>
      <c r="C5" s="4" t="s">
        <v>167</v>
      </c>
      <c r="D5" s="4" t="s">
        <v>168</v>
      </c>
      <c r="E5" s="4" t="s">
        <v>169</v>
      </c>
      <c r="F5" s="4" t="s">
        <v>170</v>
      </c>
      <c r="G5" s="4" t="s">
        <v>1</v>
      </c>
      <c r="H5" s="4" t="s">
        <v>14</v>
      </c>
      <c r="I5" s="4" t="s">
        <v>3</v>
      </c>
      <c r="J5" s="4" t="s">
        <v>3</v>
      </c>
      <c r="K5" s="4" t="s">
        <v>4</v>
      </c>
      <c r="L5" s="4" t="s">
        <v>5</v>
      </c>
      <c r="M5" s="4" t="s">
        <v>171</v>
      </c>
      <c r="N5" s="4" t="s">
        <v>5</v>
      </c>
      <c r="O5" s="4" t="s">
        <v>6</v>
      </c>
      <c r="P5" s="4" t="s">
        <v>6</v>
      </c>
      <c r="Q5" s="4" t="s">
        <v>172</v>
      </c>
      <c r="R5" s="4" t="s">
        <v>173</v>
      </c>
      <c r="S5" s="4" t="s">
        <v>174</v>
      </c>
      <c r="T5" s="4" t="s">
        <v>175</v>
      </c>
      <c r="U5" s="4" t="s">
        <v>35</v>
      </c>
      <c r="V5" s="4" t="s">
        <v>176</v>
      </c>
      <c r="W5" s="4" t="s">
        <v>172</v>
      </c>
      <c r="X5" s="4" t="s">
        <v>177</v>
      </c>
      <c r="Y5" s="4" t="s">
        <v>174</v>
      </c>
      <c r="Z5" s="4" t="s">
        <v>175</v>
      </c>
      <c r="AA5" s="4" t="s">
        <v>35</v>
      </c>
      <c r="AB5" s="4" t="s">
        <v>176</v>
      </c>
      <c r="AC5" s="4" t="s">
        <v>172</v>
      </c>
      <c r="AD5" s="4" t="s">
        <v>177</v>
      </c>
      <c r="AE5" s="4" t="s">
        <v>8</v>
      </c>
      <c r="AF5" s="4" t="s">
        <v>3</v>
      </c>
      <c r="AG5" s="4" t="s">
        <v>178</v>
      </c>
      <c r="AH5" s="4">
        <v>1999</v>
      </c>
      <c r="AI5" s="4" t="s">
        <v>179</v>
      </c>
      <c r="AJ5" s="4" t="s">
        <v>29</v>
      </c>
      <c r="AK5" s="4">
        <v>1123</v>
      </c>
      <c r="AL5" s="4">
        <v>2400</v>
      </c>
      <c r="AM5" s="5">
        <v>46.7917</v>
      </c>
      <c r="BF5" s="4" t="s">
        <v>10</v>
      </c>
      <c r="BG5" s="4" t="s">
        <v>3</v>
      </c>
      <c r="BH5" s="4" t="s">
        <v>180</v>
      </c>
      <c r="BI5" s="4">
        <v>2011</v>
      </c>
      <c r="BJ5" s="4" t="s">
        <v>11</v>
      </c>
      <c r="BK5" s="4" t="s">
        <v>29</v>
      </c>
      <c r="BL5" s="4">
        <v>483</v>
      </c>
      <c r="BM5" s="4">
        <v>800</v>
      </c>
      <c r="BN5" s="5">
        <v>60.375</v>
      </c>
      <c r="BO5" s="4" t="s">
        <v>12</v>
      </c>
      <c r="BP5" s="4" t="s">
        <v>3</v>
      </c>
      <c r="BQ5" s="4" t="s">
        <v>181</v>
      </c>
      <c r="BR5" s="4">
        <v>2010</v>
      </c>
      <c r="BS5" s="4" t="s">
        <v>182</v>
      </c>
      <c r="BT5" s="4" t="s">
        <v>29</v>
      </c>
      <c r="BU5" s="4">
        <v>943</v>
      </c>
      <c r="BV5" s="4">
        <v>1200</v>
      </c>
      <c r="BW5" s="5">
        <v>78.5833</v>
      </c>
      <c r="DG5" s="5"/>
      <c r="EL5" s="4" t="s">
        <v>171</v>
      </c>
      <c r="EM5" s="4" t="s">
        <v>72</v>
      </c>
      <c r="EN5" s="4" t="s">
        <v>183</v>
      </c>
      <c r="EO5" s="4" t="s">
        <v>184</v>
      </c>
      <c r="EP5" s="4" t="s">
        <v>185</v>
      </c>
      <c r="FH5" s="6">
        <v>9.3583</v>
      </c>
      <c r="FI5" s="6">
        <v>30.1875</v>
      </c>
      <c r="FJ5" s="6">
        <v>15.7167</v>
      </c>
      <c r="FK5" s="6">
        <v>0</v>
      </c>
      <c r="FL5" s="6"/>
      <c r="FM5" s="6">
        <v>55.2625</v>
      </c>
    </row>
    <row r="6" spans="1:169" s="4" customFormat="1" ht="15">
      <c r="A6" s="4">
        <v>5</v>
      </c>
      <c r="B6" s="4" t="s">
        <v>186</v>
      </c>
      <c r="C6" s="4" t="s">
        <v>129</v>
      </c>
      <c r="D6" s="4" t="s">
        <v>187</v>
      </c>
      <c r="E6" s="4" t="s">
        <v>188</v>
      </c>
      <c r="F6" s="4" t="s">
        <v>189</v>
      </c>
      <c r="G6" s="4" t="s">
        <v>13</v>
      </c>
      <c r="H6" s="4" t="s">
        <v>2</v>
      </c>
      <c r="I6" s="4" t="s">
        <v>3</v>
      </c>
      <c r="J6" s="4" t="s">
        <v>3</v>
      </c>
      <c r="K6" s="4" t="s">
        <v>15</v>
      </c>
      <c r="L6" s="4" t="s">
        <v>5</v>
      </c>
      <c r="M6" s="4" t="s">
        <v>171</v>
      </c>
      <c r="N6" s="4" t="s">
        <v>5</v>
      </c>
      <c r="O6" s="4" t="s">
        <v>6</v>
      </c>
      <c r="P6" s="4" t="s">
        <v>6</v>
      </c>
      <c r="Q6" s="4" t="s">
        <v>190</v>
      </c>
      <c r="R6" s="4" t="s">
        <v>191</v>
      </c>
      <c r="S6" s="4" t="s">
        <v>192</v>
      </c>
      <c r="T6" s="4" t="s">
        <v>193</v>
      </c>
      <c r="U6" s="4" t="s">
        <v>194</v>
      </c>
      <c r="V6" s="4" t="s">
        <v>195</v>
      </c>
      <c r="W6" s="4" t="s">
        <v>196</v>
      </c>
      <c r="X6" s="4" t="s">
        <v>197</v>
      </c>
      <c r="Y6" s="4" t="s">
        <v>192</v>
      </c>
      <c r="Z6" s="4" t="s">
        <v>193</v>
      </c>
      <c r="AA6" s="4" t="s">
        <v>194</v>
      </c>
      <c r="AB6" s="4" t="s">
        <v>195</v>
      </c>
      <c r="AC6" s="4" t="s">
        <v>196</v>
      </c>
      <c r="AD6" s="4" t="s">
        <v>197</v>
      </c>
      <c r="AE6" s="4" t="s">
        <v>8</v>
      </c>
      <c r="AF6" s="4" t="s">
        <v>3</v>
      </c>
      <c r="AG6" s="4" t="s">
        <v>198</v>
      </c>
      <c r="AH6" s="4">
        <v>2010</v>
      </c>
      <c r="AI6" s="4" t="s">
        <v>199</v>
      </c>
      <c r="AJ6" s="4" t="s">
        <v>200</v>
      </c>
      <c r="AK6" s="4">
        <v>1302</v>
      </c>
      <c r="AL6" s="4">
        <v>2400</v>
      </c>
      <c r="AM6" s="5">
        <v>54.25</v>
      </c>
      <c r="BF6" s="4" t="s">
        <v>10</v>
      </c>
      <c r="BG6" s="4" t="s">
        <v>3</v>
      </c>
      <c r="BH6" s="4" t="s">
        <v>198</v>
      </c>
      <c r="BI6" s="4">
        <v>2012</v>
      </c>
      <c r="BJ6" s="4" t="s">
        <v>201</v>
      </c>
      <c r="BK6" s="4" t="s">
        <v>200</v>
      </c>
      <c r="BL6" s="4">
        <v>450</v>
      </c>
      <c r="BM6" s="4">
        <v>800</v>
      </c>
      <c r="BN6" s="5">
        <v>56.25</v>
      </c>
      <c r="BO6" s="4" t="s">
        <v>12</v>
      </c>
      <c r="BP6" s="4" t="s">
        <v>3</v>
      </c>
      <c r="BQ6" s="4" t="s">
        <v>202</v>
      </c>
      <c r="BR6" s="4">
        <v>2013</v>
      </c>
      <c r="BS6" s="4" t="s">
        <v>203</v>
      </c>
      <c r="BT6" s="4" t="s">
        <v>204</v>
      </c>
      <c r="BU6" s="4">
        <v>838</v>
      </c>
      <c r="BV6" s="4">
        <v>1200</v>
      </c>
      <c r="BW6" s="5">
        <v>69.8333</v>
      </c>
      <c r="DG6" s="5"/>
      <c r="EB6" s="4" t="s">
        <v>15</v>
      </c>
      <c r="EC6" s="4" t="s">
        <v>194</v>
      </c>
      <c r="ED6" s="4" t="s">
        <v>205</v>
      </c>
      <c r="EE6" s="4" t="s">
        <v>206</v>
      </c>
      <c r="EF6" s="4" t="s">
        <v>207</v>
      </c>
      <c r="EL6" s="4" t="s">
        <v>171</v>
      </c>
      <c r="EM6" s="4" t="s">
        <v>116</v>
      </c>
      <c r="EN6" s="4" t="s">
        <v>116</v>
      </c>
      <c r="EO6" s="4" t="s">
        <v>208</v>
      </c>
      <c r="EP6" s="4" t="s">
        <v>209</v>
      </c>
      <c r="FH6" s="6">
        <v>10.85</v>
      </c>
      <c r="FI6" s="6">
        <v>28.125</v>
      </c>
      <c r="FJ6" s="6">
        <v>13.9667</v>
      </c>
      <c r="FK6" s="6">
        <v>0</v>
      </c>
      <c r="FL6" s="6"/>
      <c r="FM6" s="6">
        <v>52.9417</v>
      </c>
    </row>
    <row r="7" spans="1:169" s="4" customFormat="1" ht="15">
      <c r="A7" s="4">
        <v>6</v>
      </c>
      <c r="B7" s="4" t="s">
        <v>210</v>
      </c>
      <c r="C7" s="4" t="s">
        <v>98</v>
      </c>
      <c r="D7" s="4" t="s">
        <v>211</v>
      </c>
      <c r="E7" s="4" t="s">
        <v>212</v>
      </c>
      <c r="F7" s="4" t="s">
        <v>213</v>
      </c>
      <c r="G7" s="4" t="s">
        <v>1</v>
      </c>
      <c r="H7" s="4" t="s">
        <v>14</v>
      </c>
      <c r="I7" s="4" t="s">
        <v>3</v>
      </c>
      <c r="J7" s="4" t="s">
        <v>3</v>
      </c>
      <c r="K7" s="4" t="s">
        <v>4</v>
      </c>
      <c r="L7" s="4" t="s">
        <v>5</v>
      </c>
      <c r="M7" s="4" t="s">
        <v>171</v>
      </c>
      <c r="N7" s="4" t="s">
        <v>5</v>
      </c>
      <c r="O7" s="4" t="s">
        <v>6</v>
      </c>
      <c r="P7" s="4" t="s">
        <v>6</v>
      </c>
      <c r="Q7" s="4" t="s">
        <v>214</v>
      </c>
      <c r="R7" s="4" t="s">
        <v>215</v>
      </c>
      <c r="S7" s="4" t="s">
        <v>216</v>
      </c>
      <c r="T7" s="4" t="s">
        <v>7</v>
      </c>
      <c r="U7" s="4" t="s">
        <v>7</v>
      </c>
      <c r="V7" s="4" t="s">
        <v>217</v>
      </c>
      <c r="W7" s="4" t="s">
        <v>214</v>
      </c>
      <c r="X7" s="4" t="s">
        <v>218</v>
      </c>
      <c r="Y7" s="4" t="s">
        <v>216</v>
      </c>
      <c r="Z7" s="4" t="s">
        <v>7</v>
      </c>
      <c r="AA7" s="4" t="s">
        <v>7</v>
      </c>
      <c r="AB7" s="4" t="s">
        <v>217</v>
      </c>
      <c r="AC7" s="4" t="s">
        <v>214</v>
      </c>
      <c r="AD7" s="4" t="s">
        <v>218</v>
      </c>
      <c r="AE7" s="4" t="s">
        <v>8</v>
      </c>
      <c r="AF7" s="4" t="s">
        <v>3</v>
      </c>
      <c r="AG7" s="4" t="s">
        <v>219</v>
      </c>
      <c r="AH7" s="4">
        <v>2008</v>
      </c>
      <c r="AI7" s="4" t="s">
        <v>220</v>
      </c>
      <c r="AJ7" s="4" t="s">
        <v>200</v>
      </c>
      <c r="AK7" s="4">
        <v>1152</v>
      </c>
      <c r="AL7" s="4">
        <v>2400</v>
      </c>
      <c r="AM7" s="5">
        <v>48</v>
      </c>
      <c r="BF7" s="4" t="s">
        <v>10</v>
      </c>
      <c r="BG7" s="4" t="s">
        <v>3</v>
      </c>
      <c r="BH7" s="4" t="s">
        <v>219</v>
      </c>
      <c r="BI7" s="4">
        <v>2013</v>
      </c>
      <c r="BJ7" s="4" t="s">
        <v>221</v>
      </c>
      <c r="BK7" s="4" t="s">
        <v>200</v>
      </c>
      <c r="BL7" s="4">
        <v>913</v>
      </c>
      <c r="BM7" s="4">
        <v>1600</v>
      </c>
      <c r="BN7" s="5">
        <v>57.0625</v>
      </c>
      <c r="BO7" s="4" t="s">
        <v>12</v>
      </c>
      <c r="BP7" s="4" t="s">
        <v>3</v>
      </c>
      <c r="BQ7" s="4" t="s">
        <v>219</v>
      </c>
      <c r="BR7" s="4">
        <v>2010</v>
      </c>
      <c r="BS7" s="4" t="s">
        <v>222</v>
      </c>
      <c r="BT7" s="4" t="s">
        <v>200</v>
      </c>
      <c r="BU7" s="4">
        <v>774</v>
      </c>
      <c r="BV7" s="4">
        <v>1100</v>
      </c>
      <c r="BW7" s="5">
        <v>70.3636</v>
      </c>
      <c r="DG7" s="5"/>
      <c r="EL7" s="4" t="s">
        <v>171</v>
      </c>
      <c r="EM7" s="4" t="s">
        <v>7</v>
      </c>
      <c r="EN7" s="4" t="s">
        <v>18</v>
      </c>
      <c r="EO7" s="4" t="s">
        <v>223</v>
      </c>
      <c r="EP7" s="4" t="s">
        <v>224</v>
      </c>
      <c r="FH7" s="6">
        <v>9.6</v>
      </c>
      <c r="FI7" s="6">
        <v>28.5313</v>
      </c>
      <c r="FJ7" s="6">
        <v>14.0727</v>
      </c>
      <c r="FK7" s="6">
        <v>0</v>
      </c>
      <c r="FL7" s="6"/>
      <c r="FM7" s="6">
        <v>52.204</v>
      </c>
    </row>
    <row r="8" spans="1:169" s="4" customFormat="1" ht="15">
      <c r="A8" s="4">
        <v>7</v>
      </c>
      <c r="B8" s="4" t="s">
        <v>225</v>
      </c>
      <c r="C8" s="4" t="s">
        <v>226</v>
      </c>
      <c r="D8" s="4" t="s">
        <v>227</v>
      </c>
      <c r="E8" s="4" t="s">
        <v>228</v>
      </c>
      <c r="F8" s="4" t="s">
        <v>229</v>
      </c>
      <c r="G8" s="4" t="s">
        <v>13</v>
      </c>
      <c r="H8" s="4" t="s">
        <v>14</v>
      </c>
      <c r="I8" s="4" t="s">
        <v>3</v>
      </c>
      <c r="J8" s="4" t="s">
        <v>3</v>
      </c>
      <c r="K8" s="4" t="s">
        <v>4</v>
      </c>
      <c r="L8" s="4" t="s">
        <v>5</v>
      </c>
      <c r="M8" s="4" t="s">
        <v>171</v>
      </c>
      <c r="N8" s="4" t="s">
        <v>5</v>
      </c>
      <c r="O8" s="4" t="s">
        <v>6</v>
      </c>
      <c r="P8" s="4" t="s">
        <v>6</v>
      </c>
      <c r="Q8" s="4" t="s">
        <v>230</v>
      </c>
      <c r="R8" s="4" t="s">
        <v>231</v>
      </c>
      <c r="S8" s="4" t="s">
        <v>232</v>
      </c>
      <c r="T8" s="4" t="s">
        <v>194</v>
      </c>
      <c r="U8" s="4" t="s">
        <v>194</v>
      </c>
      <c r="V8" s="4" t="s">
        <v>233</v>
      </c>
      <c r="W8" s="4" t="s">
        <v>230</v>
      </c>
      <c r="X8" s="4" t="s">
        <v>234</v>
      </c>
      <c r="Y8" s="4" t="s">
        <v>232</v>
      </c>
      <c r="Z8" s="4" t="s">
        <v>194</v>
      </c>
      <c r="AA8" s="4" t="s">
        <v>194</v>
      </c>
      <c r="AB8" s="4" t="s">
        <v>233</v>
      </c>
      <c r="AC8" s="4" t="s">
        <v>230</v>
      </c>
      <c r="AD8" s="4" t="s">
        <v>234</v>
      </c>
      <c r="AE8" s="4" t="s">
        <v>8</v>
      </c>
      <c r="AF8" s="4" t="s">
        <v>3</v>
      </c>
      <c r="AG8" s="4" t="s">
        <v>235</v>
      </c>
      <c r="AH8" s="4">
        <v>1997</v>
      </c>
      <c r="AI8" s="4" t="s">
        <v>236</v>
      </c>
      <c r="AJ8" s="4" t="s">
        <v>51</v>
      </c>
      <c r="AK8" s="4">
        <v>1315</v>
      </c>
      <c r="AL8" s="4">
        <v>2400</v>
      </c>
      <c r="AM8" s="5">
        <v>54.7917</v>
      </c>
      <c r="BF8" s="4" t="s">
        <v>10</v>
      </c>
      <c r="BG8" s="4" t="s">
        <v>3</v>
      </c>
      <c r="BH8" s="4" t="s">
        <v>237</v>
      </c>
      <c r="BI8" s="4">
        <v>2000</v>
      </c>
      <c r="BJ8" s="4" t="s">
        <v>11</v>
      </c>
      <c r="BK8" s="4" t="s">
        <v>51</v>
      </c>
      <c r="BL8" s="4">
        <v>440</v>
      </c>
      <c r="BM8" s="4">
        <v>800</v>
      </c>
      <c r="BN8" s="5">
        <v>55</v>
      </c>
      <c r="BO8" s="4" t="s">
        <v>12</v>
      </c>
      <c r="BP8" s="4" t="s">
        <v>3</v>
      </c>
      <c r="BQ8" s="4" t="s">
        <v>238</v>
      </c>
      <c r="BR8" s="4">
        <v>2013</v>
      </c>
      <c r="BS8" s="4" t="s">
        <v>239</v>
      </c>
      <c r="BT8" s="4" t="s">
        <v>51</v>
      </c>
      <c r="BU8" s="4">
        <v>745</v>
      </c>
      <c r="BV8" s="4">
        <v>1100</v>
      </c>
      <c r="BW8" s="5">
        <v>67.7273</v>
      </c>
      <c r="DG8" s="5"/>
      <c r="EL8" s="4" t="s">
        <v>171</v>
      </c>
      <c r="EM8" s="4" t="s">
        <v>194</v>
      </c>
      <c r="EN8" s="4" t="s">
        <v>194</v>
      </c>
      <c r="EO8" s="4" t="s">
        <v>240</v>
      </c>
      <c r="EP8" s="4" t="s">
        <v>241</v>
      </c>
      <c r="FH8" s="6">
        <v>10.9583</v>
      </c>
      <c r="FI8" s="6">
        <v>27.5</v>
      </c>
      <c r="FJ8" s="6">
        <v>13.5455</v>
      </c>
      <c r="FK8" s="6">
        <v>0</v>
      </c>
      <c r="FL8" s="6"/>
      <c r="FM8" s="6">
        <v>52.0038</v>
      </c>
    </row>
    <row r="9" spans="1:169" s="4" customFormat="1" ht="15">
      <c r="A9" s="4">
        <v>8</v>
      </c>
      <c r="B9" s="4" t="s">
        <v>242</v>
      </c>
      <c r="C9" s="4" t="s">
        <v>243</v>
      </c>
      <c r="D9" s="4" t="s">
        <v>55</v>
      </c>
      <c r="E9" s="4" t="s">
        <v>244</v>
      </c>
      <c r="F9" s="4" t="s">
        <v>245</v>
      </c>
      <c r="G9" s="4" t="s">
        <v>1</v>
      </c>
      <c r="H9" s="4" t="s">
        <v>2</v>
      </c>
      <c r="I9" s="4" t="s">
        <v>3</v>
      </c>
      <c r="J9" s="4" t="s">
        <v>3</v>
      </c>
      <c r="K9" s="4" t="s">
        <v>20</v>
      </c>
      <c r="L9" s="4" t="s">
        <v>5</v>
      </c>
      <c r="M9" s="4" t="s">
        <v>171</v>
      </c>
      <c r="N9" s="4" t="s">
        <v>5</v>
      </c>
      <c r="O9" s="4" t="s">
        <v>6</v>
      </c>
      <c r="P9" s="4" t="s">
        <v>6</v>
      </c>
      <c r="Q9" s="4" t="s">
        <v>246</v>
      </c>
      <c r="R9" s="4" t="s">
        <v>247</v>
      </c>
      <c r="S9" s="4" t="s">
        <v>248</v>
      </c>
      <c r="T9" s="4" t="s">
        <v>249</v>
      </c>
      <c r="U9" s="4" t="s">
        <v>18</v>
      </c>
      <c r="V9" s="4" t="s">
        <v>250</v>
      </c>
      <c r="W9" s="4" t="s">
        <v>246</v>
      </c>
      <c r="X9" s="4" t="s">
        <v>251</v>
      </c>
      <c r="Y9" s="4" t="s">
        <v>248</v>
      </c>
      <c r="Z9" s="4" t="s">
        <v>249</v>
      </c>
      <c r="AA9" s="4" t="s">
        <v>18</v>
      </c>
      <c r="AB9" s="4" t="s">
        <v>250</v>
      </c>
      <c r="AC9" s="4" t="s">
        <v>246</v>
      </c>
      <c r="AD9" s="4" t="s">
        <v>251</v>
      </c>
      <c r="AE9" s="4" t="s">
        <v>8</v>
      </c>
      <c r="AF9" s="4" t="s">
        <v>3</v>
      </c>
      <c r="AG9" s="4" t="s">
        <v>252</v>
      </c>
      <c r="AH9" s="4">
        <v>2009</v>
      </c>
      <c r="AI9" s="4" t="s">
        <v>253</v>
      </c>
      <c r="AJ9" s="4" t="s">
        <v>29</v>
      </c>
      <c r="AK9" s="4">
        <v>1214</v>
      </c>
      <c r="AL9" s="4">
        <v>2400</v>
      </c>
      <c r="AM9" s="5">
        <v>50.5833</v>
      </c>
      <c r="BF9" s="4" t="s">
        <v>10</v>
      </c>
      <c r="BG9" s="4" t="s">
        <v>3</v>
      </c>
      <c r="BH9" s="4" t="s">
        <v>254</v>
      </c>
      <c r="BI9" s="4">
        <v>2012</v>
      </c>
      <c r="BJ9" s="4" t="s">
        <v>11</v>
      </c>
      <c r="BK9" s="4" t="s">
        <v>29</v>
      </c>
      <c r="BL9" s="4">
        <v>858</v>
      </c>
      <c r="BM9" s="4">
        <v>1600</v>
      </c>
      <c r="BN9" s="5">
        <v>53.625</v>
      </c>
      <c r="BO9" s="4" t="s">
        <v>12</v>
      </c>
      <c r="BP9" s="4" t="s">
        <v>3</v>
      </c>
      <c r="BQ9" s="4" t="s">
        <v>255</v>
      </c>
      <c r="BR9" s="4">
        <v>2010</v>
      </c>
      <c r="BS9" s="4" t="s">
        <v>256</v>
      </c>
      <c r="BT9" s="4" t="s">
        <v>29</v>
      </c>
      <c r="BU9" s="4">
        <v>871</v>
      </c>
      <c r="BV9" s="4">
        <v>1200</v>
      </c>
      <c r="BW9" s="5">
        <v>72.5833</v>
      </c>
      <c r="DG9" s="5"/>
      <c r="EB9" s="4" t="s">
        <v>20</v>
      </c>
      <c r="EC9" s="4" t="s">
        <v>113</v>
      </c>
      <c r="ED9" s="4" t="s">
        <v>249</v>
      </c>
      <c r="EE9" s="4" t="s">
        <v>23</v>
      </c>
      <c r="EF9" s="4" t="s">
        <v>257</v>
      </c>
      <c r="EL9" s="4" t="s">
        <v>171</v>
      </c>
      <c r="EM9" s="4" t="s">
        <v>18</v>
      </c>
      <c r="EN9" s="4" t="s">
        <v>249</v>
      </c>
      <c r="EO9" s="4" t="s">
        <v>258</v>
      </c>
      <c r="EP9" s="4" t="s">
        <v>259</v>
      </c>
      <c r="FH9" s="6">
        <v>10.1167</v>
      </c>
      <c r="FI9" s="6">
        <v>26.8125</v>
      </c>
      <c r="FJ9" s="6">
        <v>14.5167</v>
      </c>
      <c r="FK9" s="6">
        <v>0</v>
      </c>
      <c r="FL9" s="6"/>
      <c r="FM9" s="6">
        <v>51.4459</v>
      </c>
    </row>
    <row r="10" spans="1:169" s="4" customFormat="1" ht="15">
      <c r="A10" s="4">
        <v>9</v>
      </c>
      <c r="B10" s="4" t="s">
        <v>260</v>
      </c>
      <c r="C10" s="4" t="s">
        <v>261</v>
      </c>
      <c r="D10" s="4" t="s">
        <v>262</v>
      </c>
      <c r="E10" s="4" t="s">
        <v>263</v>
      </c>
      <c r="F10" s="4" t="s">
        <v>264</v>
      </c>
      <c r="G10" s="4" t="s">
        <v>13</v>
      </c>
      <c r="H10" s="4" t="s">
        <v>14</v>
      </c>
      <c r="I10" s="4" t="s">
        <v>3</v>
      </c>
      <c r="J10" s="4" t="s">
        <v>3</v>
      </c>
      <c r="K10" s="4" t="s">
        <v>4</v>
      </c>
      <c r="L10" s="4" t="s">
        <v>5</v>
      </c>
      <c r="M10" s="4" t="s">
        <v>153</v>
      </c>
      <c r="N10" s="4" t="s">
        <v>5</v>
      </c>
      <c r="O10" s="4" t="s">
        <v>6</v>
      </c>
      <c r="P10" s="4" t="s">
        <v>6</v>
      </c>
      <c r="Q10" s="4" t="s">
        <v>265</v>
      </c>
      <c r="R10" s="4" t="s">
        <v>266</v>
      </c>
      <c r="S10" s="4" t="s">
        <v>267</v>
      </c>
      <c r="T10" s="4" t="s">
        <v>268</v>
      </c>
      <c r="U10" s="4" t="s">
        <v>194</v>
      </c>
      <c r="V10" s="4" t="s">
        <v>269</v>
      </c>
      <c r="W10" s="4" t="s">
        <v>265</v>
      </c>
      <c r="X10" s="4" t="s">
        <v>270</v>
      </c>
      <c r="Y10" s="4" t="s">
        <v>267</v>
      </c>
      <c r="Z10" s="4" t="s">
        <v>268</v>
      </c>
      <c r="AA10" s="4" t="s">
        <v>194</v>
      </c>
      <c r="AB10" s="4" t="s">
        <v>269</v>
      </c>
      <c r="AC10" s="4" t="s">
        <v>265</v>
      </c>
      <c r="AD10" s="4" t="s">
        <v>270</v>
      </c>
      <c r="AE10" s="4" t="s">
        <v>8</v>
      </c>
      <c r="AF10" s="4" t="s">
        <v>3</v>
      </c>
      <c r="AG10" s="4" t="s">
        <v>271</v>
      </c>
      <c r="AH10" s="4">
        <v>1995</v>
      </c>
      <c r="AI10" s="4" t="s">
        <v>272</v>
      </c>
      <c r="AJ10" s="4" t="s">
        <v>200</v>
      </c>
      <c r="AK10" s="4">
        <v>1440</v>
      </c>
      <c r="AL10" s="4">
        <v>2400</v>
      </c>
      <c r="AM10" s="5">
        <v>60</v>
      </c>
      <c r="BF10" s="4" t="s">
        <v>10</v>
      </c>
      <c r="BG10" s="4" t="s">
        <v>3</v>
      </c>
      <c r="BH10" s="4" t="s">
        <v>273</v>
      </c>
      <c r="BI10" s="4">
        <v>2001</v>
      </c>
      <c r="BJ10" s="4" t="s">
        <v>11</v>
      </c>
      <c r="BK10" s="4" t="s">
        <v>200</v>
      </c>
      <c r="BL10" s="4">
        <v>359</v>
      </c>
      <c r="BM10" s="4">
        <v>800</v>
      </c>
      <c r="BN10" s="5">
        <v>44.875</v>
      </c>
      <c r="BO10" s="4" t="s">
        <v>12</v>
      </c>
      <c r="BP10" s="4" t="s">
        <v>3</v>
      </c>
      <c r="BQ10" s="4" t="s">
        <v>274</v>
      </c>
      <c r="BR10" s="4">
        <v>2008</v>
      </c>
      <c r="BS10" s="4" t="s">
        <v>37</v>
      </c>
      <c r="BT10" s="4" t="s">
        <v>200</v>
      </c>
      <c r="BU10" s="4">
        <v>715</v>
      </c>
      <c r="BV10" s="4">
        <v>1100</v>
      </c>
      <c r="BW10" s="5">
        <v>65</v>
      </c>
      <c r="CY10" s="4" t="s">
        <v>26</v>
      </c>
      <c r="CZ10" s="4" t="s">
        <v>3</v>
      </c>
      <c r="DA10" s="4" t="s">
        <v>275</v>
      </c>
      <c r="DB10" s="4">
        <v>2010</v>
      </c>
      <c r="DC10" s="4" t="s">
        <v>276</v>
      </c>
      <c r="DD10" s="4" t="s">
        <v>277</v>
      </c>
      <c r="DE10" s="4">
        <v>153</v>
      </c>
      <c r="DF10" s="4">
        <v>300</v>
      </c>
      <c r="DG10" s="5">
        <v>51</v>
      </c>
      <c r="EL10" s="4" t="s">
        <v>153</v>
      </c>
      <c r="EM10" s="4" t="s">
        <v>194</v>
      </c>
      <c r="EN10" s="4" t="s">
        <v>194</v>
      </c>
      <c r="EO10" s="4" t="s">
        <v>240</v>
      </c>
      <c r="EP10" s="4" t="s">
        <v>278</v>
      </c>
      <c r="FH10" s="6">
        <v>12</v>
      </c>
      <c r="FI10" s="6">
        <v>22.4375</v>
      </c>
      <c r="FJ10" s="6">
        <v>13</v>
      </c>
      <c r="FK10" s="6">
        <v>2.55</v>
      </c>
      <c r="FL10" s="6"/>
      <c r="FM10" s="6">
        <v>49.9875</v>
      </c>
    </row>
    <row r="11" spans="1:169" s="4" customFormat="1" ht="15">
      <c r="A11" s="4">
        <v>10</v>
      </c>
      <c r="B11" s="4" t="s">
        <v>279</v>
      </c>
      <c r="C11" s="4" t="s">
        <v>280</v>
      </c>
      <c r="D11" s="4" t="s">
        <v>281</v>
      </c>
      <c r="E11" s="4" t="s">
        <v>282</v>
      </c>
      <c r="F11" s="4" t="s">
        <v>283</v>
      </c>
      <c r="G11" s="4" t="s">
        <v>1</v>
      </c>
      <c r="H11" s="4" t="s">
        <v>14</v>
      </c>
      <c r="I11" s="4" t="s">
        <v>3</v>
      </c>
      <c r="J11" s="4" t="s">
        <v>3</v>
      </c>
      <c r="K11" s="4" t="s">
        <v>20</v>
      </c>
      <c r="L11" s="4" t="s">
        <v>5</v>
      </c>
      <c r="M11" s="4" t="s">
        <v>171</v>
      </c>
      <c r="N11" s="4" t="s">
        <v>5</v>
      </c>
      <c r="O11" s="4" t="s">
        <v>6</v>
      </c>
      <c r="P11" s="4" t="s">
        <v>6</v>
      </c>
      <c r="Q11" s="4" t="s">
        <v>284</v>
      </c>
      <c r="R11" s="4" t="s">
        <v>285</v>
      </c>
      <c r="S11" s="4" t="s">
        <v>286</v>
      </c>
      <c r="T11" s="4" t="s">
        <v>287</v>
      </c>
      <c r="U11" s="4" t="s">
        <v>24</v>
      </c>
      <c r="V11" s="4" t="s">
        <v>288</v>
      </c>
      <c r="W11" s="4" t="s">
        <v>284</v>
      </c>
      <c r="X11" s="4" t="s">
        <v>289</v>
      </c>
      <c r="Y11" s="4" t="s">
        <v>286</v>
      </c>
      <c r="Z11" s="4" t="s">
        <v>287</v>
      </c>
      <c r="AA11" s="4" t="s">
        <v>24</v>
      </c>
      <c r="AB11" s="4" t="s">
        <v>288</v>
      </c>
      <c r="AC11" s="4" t="s">
        <v>284</v>
      </c>
      <c r="AD11" s="4" t="s">
        <v>289</v>
      </c>
      <c r="AE11" s="4" t="s">
        <v>8</v>
      </c>
      <c r="AF11" s="4" t="s">
        <v>3</v>
      </c>
      <c r="AG11" s="4" t="s">
        <v>290</v>
      </c>
      <c r="AH11" s="4">
        <v>2004</v>
      </c>
      <c r="AI11" s="4" t="s">
        <v>291</v>
      </c>
      <c r="AJ11" s="4" t="s">
        <v>292</v>
      </c>
      <c r="AK11" s="4">
        <v>1306</v>
      </c>
      <c r="AL11" s="4">
        <v>2400</v>
      </c>
      <c r="AM11" s="5">
        <v>54.4167</v>
      </c>
      <c r="BF11" s="4" t="s">
        <v>10</v>
      </c>
      <c r="BG11" s="4" t="s">
        <v>3</v>
      </c>
      <c r="BH11" s="4" t="s">
        <v>293</v>
      </c>
      <c r="BI11" s="4">
        <v>2006</v>
      </c>
      <c r="BJ11" s="4" t="s">
        <v>11</v>
      </c>
      <c r="BK11" s="4" t="s">
        <v>292</v>
      </c>
      <c r="BL11" s="4">
        <v>417</v>
      </c>
      <c r="BM11" s="4">
        <v>800</v>
      </c>
      <c r="BN11" s="5">
        <v>52.125</v>
      </c>
      <c r="BO11" s="4" t="s">
        <v>12</v>
      </c>
      <c r="BP11" s="4" t="s">
        <v>3</v>
      </c>
      <c r="BQ11" s="4" t="s">
        <v>294</v>
      </c>
      <c r="BR11" s="4">
        <v>2010</v>
      </c>
      <c r="BS11" s="4" t="s">
        <v>109</v>
      </c>
      <c r="BT11" s="4" t="s">
        <v>292</v>
      </c>
      <c r="BU11" s="4">
        <v>702</v>
      </c>
      <c r="BV11" s="4">
        <v>1100</v>
      </c>
      <c r="BW11" s="5">
        <v>63.8182</v>
      </c>
      <c r="DG11" s="5"/>
      <c r="EB11" s="4" t="s">
        <v>20</v>
      </c>
      <c r="EC11" s="4" t="s">
        <v>295</v>
      </c>
      <c r="ED11" s="4" t="s">
        <v>296</v>
      </c>
      <c r="EE11" s="4" t="s">
        <v>22</v>
      </c>
      <c r="EF11" s="4" t="s">
        <v>297</v>
      </c>
      <c r="EL11" s="4" t="s">
        <v>171</v>
      </c>
      <c r="EM11" s="4" t="s">
        <v>295</v>
      </c>
      <c r="EN11" s="4" t="s">
        <v>298</v>
      </c>
      <c r="EO11" s="4" t="s">
        <v>299</v>
      </c>
      <c r="EP11" s="4" t="s">
        <v>300</v>
      </c>
      <c r="FH11" s="6">
        <v>10.8833</v>
      </c>
      <c r="FI11" s="6">
        <v>26.0625</v>
      </c>
      <c r="FJ11" s="6">
        <v>12.7636</v>
      </c>
      <c r="FK11" s="6">
        <v>0</v>
      </c>
      <c r="FL11" s="6"/>
      <c r="FM11" s="6">
        <v>49.7094</v>
      </c>
    </row>
    <row r="12" spans="1:169" s="4" customFormat="1" ht="15">
      <c r="A12" s="4">
        <v>11</v>
      </c>
      <c r="B12" s="4" t="s">
        <v>301</v>
      </c>
      <c r="C12" s="4" t="s">
        <v>302</v>
      </c>
      <c r="D12" s="4" t="s">
        <v>303</v>
      </c>
      <c r="E12" s="4" t="s">
        <v>304</v>
      </c>
      <c r="F12" s="4" t="s">
        <v>305</v>
      </c>
      <c r="G12" s="4" t="s">
        <v>1</v>
      </c>
      <c r="H12" s="4" t="s">
        <v>2</v>
      </c>
      <c r="I12" s="4" t="s">
        <v>3</v>
      </c>
      <c r="J12" s="4" t="s">
        <v>3</v>
      </c>
      <c r="K12" s="4" t="s">
        <v>15</v>
      </c>
      <c r="L12" s="4" t="s">
        <v>5</v>
      </c>
      <c r="M12" s="4" t="s">
        <v>153</v>
      </c>
      <c r="N12" s="4" t="s">
        <v>5</v>
      </c>
      <c r="O12" s="4" t="s">
        <v>6</v>
      </c>
      <c r="P12" s="4" t="s">
        <v>6</v>
      </c>
      <c r="Q12" s="4" t="s">
        <v>306</v>
      </c>
      <c r="R12" s="4" t="s">
        <v>307</v>
      </c>
      <c r="S12" s="4" t="s">
        <v>308</v>
      </c>
      <c r="T12" s="4" t="s">
        <v>67</v>
      </c>
      <c r="U12" s="4" t="s">
        <v>67</v>
      </c>
      <c r="V12" s="4" t="s">
        <v>309</v>
      </c>
      <c r="W12" s="4" t="s">
        <v>306</v>
      </c>
      <c r="X12" s="4" t="s">
        <v>71</v>
      </c>
      <c r="Y12" s="4" t="s">
        <v>308</v>
      </c>
      <c r="Z12" s="4" t="s">
        <v>67</v>
      </c>
      <c r="AA12" s="4" t="s">
        <v>67</v>
      </c>
      <c r="AB12" s="4" t="s">
        <v>309</v>
      </c>
      <c r="AC12" s="4" t="s">
        <v>306</v>
      </c>
      <c r="AD12" s="4" t="s">
        <v>71</v>
      </c>
      <c r="AE12" s="4" t="s">
        <v>8</v>
      </c>
      <c r="AF12" s="4" t="s">
        <v>3</v>
      </c>
      <c r="AG12" s="4" t="s">
        <v>310</v>
      </c>
      <c r="AH12" s="4">
        <v>2004</v>
      </c>
      <c r="AI12" s="4" t="s">
        <v>311</v>
      </c>
      <c r="AJ12" s="4" t="s">
        <v>79</v>
      </c>
      <c r="AK12" s="4">
        <v>1227</v>
      </c>
      <c r="AL12" s="4">
        <v>2400</v>
      </c>
      <c r="AM12" s="5">
        <v>51.125</v>
      </c>
      <c r="BF12" s="4" t="s">
        <v>10</v>
      </c>
      <c r="BG12" s="4" t="s">
        <v>3</v>
      </c>
      <c r="BH12" s="4" t="s">
        <v>312</v>
      </c>
      <c r="BI12" s="4">
        <v>2012</v>
      </c>
      <c r="BJ12" s="4" t="s">
        <v>11</v>
      </c>
      <c r="BK12" s="4" t="s">
        <v>79</v>
      </c>
      <c r="BL12" s="4">
        <v>410</v>
      </c>
      <c r="BM12" s="4">
        <v>800</v>
      </c>
      <c r="BN12" s="5">
        <v>51.25</v>
      </c>
      <c r="BO12" s="4" t="s">
        <v>12</v>
      </c>
      <c r="BP12" s="4" t="s">
        <v>3</v>
      </c>
      <c r="BQ12" s="4" t="s">
        <v>313</v>
      </c>
      <c r="BR12" s="4">
        <v>2010</v>
      </c>
      <c r="BS12" s="4" t="s">
        <v>104</v>
      </c>
      <c r="BT12" s="4" t="s">
        <v>79</v>
      </c>
      <c r="BU12" s="4">
        <v>644</v>
      </c>
      <c r="BV12" s="4">
        <v>1100</v>
      </c>
      <c r="BW12" s="5">
        <v>58.5455</v>
      </c>
      <c r="DG12" s="5"/>
      <c r="EB12" s="4" t="s">
        <v>15</v>
      </c>
      <c r="EC12" s="4" t="s">
        <v>110</v>
      </c>
      <c r="ED12" s="4" t="s">
        <v>110</v>
      </c>
      <c r="EE12" s="4" t="s">
        <v>314</v>
      </c>
      <c r="EF12" s="4" t="s">
        <v>315</v>
      </c>
      <c r="EL12" s="4" t="s">
        <v>153</v>
      </c>
      <c r="EM12" s="4" t="s">
        <v>124</v>
      </c>
      <c r="EN12" s="4" t="s">
        <v>110</v>
      </c>
      <c r="EO12" s="4" t="s">
        <v>316</v>
      </c>
      <c r="EP12" s="4" t="s">
        <v>317</v>
      </c>
      <c r="FH12" s="6">
        <v>10.225</v>
      </c>
      <c r="FI12" s="6">
        <v>25.625</v>
      </c>
      <c r="FJ12" s="6">
        <v>11.7091</v>
      </c>
      <c r="FK12" s="6">
        <v>0</v>
      </c>
      <c r="FL12" s="6"/>
      <c r="FM12" s="6">
        <v>47.5591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2"/>
  <sheetViews>
    <sheetView zoomScalePageLayoutView="0" workbookViewId="0" topLeftCell="A1">
      <selection activeCell="A1" sqref="A1:IV65536"/>
    </sheetView>
  </sheetViews>
  <sheetFormatPr defaultColWidth="9.140625" defaultRowHeight="17.25" customHeight="1"/>
  <cols>
    <col min="1" max="1" width="7.140625" style="1" bestFit="1" customWidth="1"/>
    <col min="2" max="2" width="21.8515625" style="1" bestFit="1" customWidth="1"/>
    <col min="3" max="3" width="16.7109375" style="1" bestFit="1" customWidth="1"/>
    <col min="4" max="4" width="15.140625" style="2" bestFit="1" customWidth="1"/>
    <col min="5" max="5" width="16.28125" style="2" bestFit="1" customWidth="1"/>
    <col min="6" max="6" width="11.140625" style="2" bestFit="1" customWidth="1"/>
    <col min="7" max="7" width="8.140625" style="2" bestFit="1" customWidth="1"/>
    <col min="8" max="8" width="15.00390625" style="2" bestFit="1" customWidth="1"/>
    <col min="9" max="9" width="17.00390625" style="2" bestFit="1" customWidth="1"/>
    <col min="10" max="10" width="13.28125" style="2" bestFit="1" customWidth="1"/>
    <col min="11" max="11" width="14.7109375" style="2" bestFit="1" customWidth="1"/>
    <col min="12" max="12" width="15.28125" style="2" bestFit="1" customWidth="1"/>
    <col min="13" max="13" width="18.8515625" style="2" bestFit="1" customWidth="1"/>
    <col min="14" max="14" width="17.28125" style="2" bestFit="1" customWidth="1"/>
    <col min="15" max="15" width="14.7109375" style="2" bestFit="1" customWidth="1"/>
    <col min="16" max="16" width="14.57421875" style="2" bestFit="1" customWidth="1"/>
    <col min="17" max="17" width="11.00390625" style="2" bestFit="1" customWidth="1"/>
    <col min="18" max="18" width="32.28125" style="2" bestFit="1" customWidth="1"/>
    <col min="19" max="19" width="11.140625" style="2" bestFit="1" customWidth="1"/>
    <col min="20" max="20" width="9.00390625" style="2" bestFit="1" customWidth="1"/>
    <col min="21" max="21" width="10.421875" style="2" bestFit="1" customWidth="1"/>
    <col min="22" max="22" width="11.421875" style="2" bestFit="1" customWidth="1"/>
    <col min="23" max="23" width="13.8515625" style="2" bestFit="1" customWidth="1"/>
    <col min="24" max="24" width="36.421875" style="2" bestFit="1" customWidth="1"/>
    <col min="25" max="25" width="11.140625" style="2" bestFit="1" customWidth="1"/>
    <col min="26" max="26" width="9.00390625" style="2" bestFit="1" customWidth="1"/>
    <col min="27" max="27" width="10.421875" style="2" bestFit="1" customWidth="1"/>
    <col min="28" max="28" width="11.421875" style="2" bestFit="1" customWidth="1"/>
    <col min="29" max="29" width="13.8515625" style="2" bestFit="1" customWidth="1"/>
    <col min="30" max="30" width="36.421875" style="2" bestFit="1" customWidth="1"/>
    <col min="31" max="31" width="26.421875" style="2" bestFit="1" customWidth="1"/>
    <col min="32" max="32" width="30.421875" style="2" bestFit="1" customWidth="1"/>
    <col min="33" max="33" width="20.140625" style="2" bestFit="1" customWidth="1"/>
    <col min="34" max="34" width="25.140625" style="2" bestFit="1" customWidth="1"/>
    <col min="35" max="35" width="48.00390625" style="2" bestFit="1" customWidth="1"/>
    <col min="36" max="36" width="30.8515625" style="2" bestFit="1" customWidth="1"/>
    <col min="37" max="37" width="28.140625" style="2" bestFit="1" customWidth="1"/>
    <col min="38" max="39" width="24.7109375" style="2" bestFit="1" customWidth="1"/>
    <col min="40" max="40" width="30.00390625" style="2" bestFit="1" customWidth="1"/>
    <col min="41" max="41" width="34.00390625" style="2" bestFit="1" customWidth="1"/>
    <col min="42" max="42" width="23.7109375" style="3" bestFit="1" customWidth="1"/>
    <col min="43" max="43" width="28.7109375" style="2" bestFit="1" customWidth="1"/>
    <col min="44" max="44" width="25.28125" style="2" bestFit="1" customWidth="1"/>
    <col min="45" max="45" width="34.421875" style="2" bestFit="1" customWidth="1"/>
    <col min="46" max="46" width="31.7109375" style="2" bestFit="1" customWidth="1"/>
    <col min="47" max="48" width="28.28125" style="2" bestFit="1" customWidth="1"/>
    <col min="49" max="49" width="31.140625" style="2" bestFit="1" customWidth="1"/>
    <col min="50" max="50" width="35.140625" style="2" bestFit="1" customWidth="1"/>
    <col min="51" max="51" width="24.8515625" style="2" bestFit="1" customWidth="1"/>
    <col min="52" max="52" width="30.00390625" style="2" bestFit="1" customWidth="1"/>
    <col min="53" max="53" width="26.57421875" style="2" bestFit="1" customWidth="1"/>
    <col min="54" max="54" width="35.57421875" style="2" bestFit="1" customWidth="1"/>
    <col min="55" max="55" width="32.8515625" style="2" bestFit="1" customWidth="1"/>
    <col min="56" max="57" width="29.421875" style="2" bestFit="1" customWidth="1"/>
    <col min="58" max="58" width="31.421875" style="2" bestFit="1" customWidth="1"/>
    <col min="59" max="59" width="35.421875" style="2" bestFit="1" customWidth="1"/>
    <col min="60" max="60" width="25.140625" style="2" bestFit="1" customWidth="1"/>
    <col min="61" max="61" width="30.28125" style="2" bestFit="1" customWidth="1"/>
    <col min="62" max="62" width="26.8515625" style="2" bestFit="1" customWidth="1"/>
    <col min="63" max="63" width="35.8515625" style="2" bestFit="1" customWidth="1"/>
    <col min="64" max="64" width="33.140625" style="2" bestFit="1" customWidth="1"/>
    <col min="65" max="66" width="29.8515625" style="2" bestFit="1" customWidth="1"/>
    <col min="67" max="67" width="19.8515625" style="2" bestFit="1" customWidth="1"/>
    <col min="68" max="68" width="23.8515625" style="2" bestFit="1" customWidth="1"/>
    <col min="69" max="69" width="19.421875" style="2" bestFit="1" customWidth="1"/>
    <col min="70" max="70" width="18.7109375" style="2" bestFit="1" customWidth="1"/>
    <col min="71" max="71" width="18.00390625" style="2" bestFit="1" customWidth="1"/>
    <col min="72" max="72" width="27.7109375" style="2" bestFit="1" customWidth="1"/>
    <col min="73" max="73" width="21.7109375" style="2" bestFit="1" customWidth="1"/>
    <col min="74" max="75" width="18.28125" style="2" bestFit="1" customWidth="1"/>
    <col min="76" max="76" width="20.57421875" style="2" bestFit="1" customWidth="1"/>
    <col min="77" max="77" width="24.57421875" style="2" bestFit="1" customWidth="1"/>
    <col min="78" max="78" width="14.421875" style="3" bestFit="1" customWidth="1"/>
    <col min="79" max="79" width="19.421875" style="2" bestFit="1" customWidth="1"/>
    <col min="80" max="80" width="16.00390625" style="2" bestFit="1" customWidth="1"/>
    <col min="81" max="81" width="25.00390625" style="2" bestFit="1" customWidth="1"/>
    <col min="82" max="82" width="22.421875" style="2" bestFit="1" customWidth="1"/>
    <col min="83" max="84" width="19.00390625" style="2" bestFit="1" customWidth="1"/>
    <col min="85" max="85" width="38.8515625" style="2" bestFit="1" customWidth="1"/>
    <col min="86" max="86" width="42.8515625" style="2" bestFit="1" customWidth="1"/>
    <col min="87" max="87" width="32.57421875" style="2" bestFit="1" customWidth="1"/>
    <col min="88" max="88" width="37.57421875" style="2" bestFit="1" customWidth="1"/>
    <col min="89" max="89" width="34.28125" style="2" bestFit="1" customWidth="1"/>
    <col min="90" max="90" width="43.28125" style="2" bestFit="1" customWidth="1"/>
    <col min="91" max="91" width="40.57421875" style="2" bestFit="1" customWidth="1"/>
    <col min="92" max="93" width="37.140625" style="2" bestFit="1" customWidth="1"/>
    <col min="94" max="94" width="36.28125" style="2" bestFit="1" customWidth="1"/>
    <col min="95" max="95" width="40.28125" style="2" bestFit="1" customWidth="1"/>
    <col min="96" max="96" width="30.140625" style="2" bestFit="1" customWidth="1"/>
    <col min="97" max="97" width="35.140625" style="2" bestFit="1" customWidth="1"/>
    <col min="98" max="98" width="31.7109375" style="2" bestFit="1" customWidth="1"/>
    <col min="99" max="99" width="40.7109375" style="2" bestFit="1" customWidth="1"/>
    <col min="100" max="100" width="38.140625" style="2" bestFit="1" customWidth="1"/>
    <col min="101" max="102" width="34.7109375" style="2" bestFit="1" customWidth="1"/>
    <col min="103" max="103" width="21.421875" style="2" bestFit="1" customWidth="1"/>
    <col min="104" max="104" width="25.28125" style="2" bestFit="1" customWidth="1"/>
    <col min="105" max="105" width="15.140625" style="2" bestFit="1" customWidth="1"/>
    <col min="106" max="106" width="20.140625" style="2" bestFit="1" customWidth="1"/>
    <col min="107" max="107" width="16.7109375" style="2" bestFit="1" customWidth="1"/>
    <col min="108" max="108" width="25.8515625" style="2" bestFit="1" customWidth="1"/>
    <col min="109" max="109" width="23.140625" style="2" bestFit="1" customWidth="1"/>
    <col min="110" max="111" width="19.7109375" style="2" bestFit="1" customWidth="1"/>
    <col min="112" max="112" width="29.421875" style="2" bestFit="1" customWidth="1"/>
    <col min="113" max="113" width="33.421875" style="2" bestFit="1" customWidth="1"/>
    <col min="114" max="114" width="23.28125" style="3" bestFit="1" customWidth="1"/>
    <col min="115" max="115" width="28.28125" style="2" bestFit="1" customWidth="1"/>
    <col min="116" max="116" width="24.8515625" style="2" bestFit="1" customWidth="1"/>
    <col min="117" max="117" width="34.00390625" style="2" bestFit="1" customWidth="1"/>
    <col min="118" max="118" width="31.28125" style="2" bestFit="1" customWidth="1"/>
    <col min="119" max="120" width="27.8515625" style="2" bestFit="1" customWidth="1"/>
    <col min="121" max="121" width="20.140625" style="2" bestFit="1" customWidth="1"/>
    <col min="122" max="122" width="14.00390625" style="2" bestFit="1" customWidth="1"/>
    <col min="123" max="123" width="19.00390625" style="2" bestFit="1" customWidth="1"/>
    <col min="124" max="124" width="15.57421875" style="2" bestFit="1" customWidth="1"/>
    <col min="125" max="125" width="24.57421875" style="2" bestFit="1" customWidth="1"/>
    <col min="126" max="126" width="34.28125" style="2" bestFit="1" customWidth="1"/>
    <col min="127" max="127" width="38.28125" style="2" bestFit="1" customWidth="1"/>
    <col min="128" max="128" width="33.00390625" style="2" bestFit="1" customWidth="1"/>
    <col min="129" max="129" width="36.00390625" style="2" bestFit="1" customWidth="1"/>
    <col min="130" max="131" width="32.57421875" style="2" bestFit="1" customWidth="1"/>
    <col min="132" max="132" width="14.7109375" style="2" bestFit="1" customWidth="1"/>
    <col min="133" max="133" width="16.140625" style="2" bestFit="1" customWidth="1"/>
    <col min="134" max="134" width="17.8515625" style="2" bestFit="1" customWidth="1"/>
    <col min="135" max="135" width="18.00390625" style="2" bestFit="1" customWidth="1"/>
    <col min="136" max="136" width="13.57421875" style="2" bestFit="1" customWidth="1"/>
    <col min="137" max="137" width="15.00390625" style="2" bestFit="1" customWidth="1"/>
    <col min="138" max="138" width="34.8515625" style="2" bestFit="1" customWidth="1"/>
    <col min="139" max="139" width="14.28125" style="2" bestFit="1" customWidth="1"/>
    <col min="140" max="140" width="8.8515625" style="2" bestFit="1" customWidth="1"/>
    <col min="141" max="141" width="13.57421875" style="2" bestFit="1" customWidth="1"/>
    <col min="142" max="142" width="22.7109375" style="2" bestFit="1" customWidth="1"/>
    <col min="143" max="143" width="17.00390625" style="2" bestFit="1" customWidth="1"/>
    <col min="144" max="144" width="17.8515625" style="2" bestFit="1" customWidth="1"/>
    <col min="145" max="145" width="18.00390625" style="2" bestFit="1" customWidth="1"/>
    <col min="146" max="146" width="13.57421875" style="2" bestFit="1" customWidth="1"/>
    <col min="147" max="147" width="17.28125" style="2" bestFit="1" customWidth="1"/>
    <col min="148" max="148" width="17.00390625" style="2" bestFit="1" customWidth="1"/>
    <col min="149" max="149" width="17.8515625" style="2" bestFit="1" customWidth="1"/>
    <col min="150" max="150" width="18.00390625" style="2" bestFit="1" customWidth="1"/>
    <col min="151" max="151" width="13.57421875" style="2" bestFit="1" customWidth="1"/>
    <col min="152" max="152" width="14.7109375" style="2" bestFit="1" customWidth="1"/>
    <col min="153" max="153" width="10.8515625" style="2" bestFit="1" customWidth="1"/>
    <col min="154" max="154" width="19.57421875" style="2" bestFit="1" customWidth="1"/>
    <col min="155" max="155" width="9.00390625" style="2" bestFit="1" customWidth="1"/>
    <col min="156" max="156" width="18.00390625" style="2" bestFit="1" customWidth="1"/>
    <col min="157" max="157" width="13.57421875" style="2" bestFit="1" customWidth="1"/>
    <col min="158" max="158" width="14.57421875" style="2" bestFit="1" customWidth="1"/>
    <col min="159" max="159" width="16.57421875" style="2" bestFit="1" customWidth="1"/>
    <col min="160" max="160" width="34.140625" style="2" bestFit="1" customWidth="1"/>
    <col min="161" max="161" width="6.140625" style="2" bestFit="1" customWidth="1"/>
    <col min="162" max="162" width="8.57421875" style="2" bestFit="1" customWidth="1"/>
    <col min="163" max="163" width="5.57421875" style="2" bestFit="1" customWidth="1"/>
    <col min="164" max="164" width="6.57421875" style="2" bestFit="1" customWidth="1"/>
    <col min="165" max="165" width="7.8515625" style="2" bestFit="1" customWidth="1"/>
    <col min="166" max="166" width="7.57421875" style="2" bestFit="1" customWidth="1"/>
    <col min="167" max="167" width="9.140625" style="3" bestFit="1" customWidth="1"/>
    <col min="168" max="168" width="14.421875" style="3" bestFit="1" customWidth="1"/>
    <col min="169" max="169" width="8.00390625" style="3" bestFit="1" customWidth="1"/>
    <col min="170" max="170" width="11.421875" style="3" bestFit="1" customWidth="1"/>
    <col min="171" max="171" width="7.421875" style="3" bestFit="1" customWidth="1"/>
    <col min="172" max="172" width="14.57421875" style="3" customWidth="1"/>
    <col min="173" max="173" width="10.7109375" style="3" customWidth="1"/>
    <col min="174" max="174" width="7.57421875" style="3" customWidth="1"/>
    <col min="175" max="175" width="9.57421875" style="2" bestFit="1" customWidth="1"/>
    <col min="176" max="176" width="13.7109375" style="3" bestFit="1" customWidth="1"/>
    <col min="177" max="177" width="13.57421875" style="3" customWidth="1"/>
    <col min="178" max="16384" width="9.140625" style="2" customWidth="1"/>
  </cols>
  <sheetData>
    <row r="1" spans="1:169" ht="94.5">
      <c r="A1" s="7" t="s">
        <v>1156</v>
      </c>
      <c r="B1" s="7" t="s">
        <v>1157</v>
      </c>
      <c r="C1" s="7" t="s">
        <v>1158</v>
      </c>
      <c r="D1" s="7" t="s">
        <v>1159</v>
      </c>
      <c r="E1" s="7" t="s">
        <v>1160</v>
      </c>
      <c r="F1" s="7" t="s">
        <v>1161</v>
      </c>
      <c r="G1" s="7" t="s">
        <v>1162</v>
      </c>
      <c r="H1" s="7" t="s">
        <v>1163</v>
      </c>
      <c r="I1" s="7" t="s">
        <v>1164</v>
      </c>
      <c r="J1" s="7" t="s">
        <v>1165</v>
      </c>
      <c r="K1" s="7" t="s">
        <v>1166</v>
      </c>
      <c r="L1" s="7" t="s">
        <v>1167</v>
      </c>
      <c r="M1" s="7" t="s">
        <v>1168</v>
      </c>
      <c r="N1" s="7" t="s">
        <v>1169</v>
      </c>
      <c r="O1" s="7" t="s">
        <v>1170</v>
      </c>
      <c r="P1" s="7" t="s">
        <v>0</v>
      </c>
      <c r="Q1" s="7" t="s">
        <v>1171</v>
      </c>
      <c r="R1" s="7" t="s">
        <v>1172</v>
      </c>
      <c r="S1" s="7" t="s">
        <v>1173</v>
      </c>
      <c r="T1" s="7" t="s">
        <v>1174</v>
      </c>
      <c r="U1" s="7" t="s">
        <v>1175</v>
      </c>
      <c r="V1" s="7" t="s">
        <v>1176</v>
      </c>
      <c r="W1" s="7" t="s">
        <v>1177</v>
      </c>
      <c r="X1" s="7" t="s">
        <v>1178</v>
      </c>
      <c r="Y1" s="7" t="s">
        <v>1173</v>
      </c>
      <c r="Z1" s="7" t="s">
        <v>1174</v>
      </c>
      <c r="AA1" s="7" t="s">
        <v>1175</v>
      </c>
      <c r="AB1" s="7" t="s">
        <v>1176</v>
      </c>
      <c r="AC1" s="7" t="s">
        <v>1177</v>
      </c>
      <c r="AD1" s="7" t="s">
        <v>1178</v>
      </c>
      <c r="AE1" s="7" t="s">
        <v>1179</v>
      </c>
      <c r="AF1" s="7" t="s">
        <v>1180</v>
      </c>
      <c r="AG1" s="7" t="s">
        <v>1181</v>
      </c>
      <c r="AH1" s="7" t="s">
        <v>1182</v>
      </c>
      <c r="AI1" s="7" t="s">
        <v>1183</v>
      </c>
      <c r="AJ1" s="7" t="s">
        <v>1184</v>
      </c>
      <c r="AK1" s="7" t="s">
        <v>1185</v>
      </c>
      <c r="AL1" s="7" t="s">
        <v>1186</v>
      </c>
      <c r="AM1" s="7" t="s">
        <v>1187</v>
      </c>
      <c r="AN1" s="7" t="s">
        <v>1188</v>
      </c>
      <c r="AO1" s="7" t="s">
        <v>1189</v>
      </c>
      <c r="AP1" s="7" t="s">
        <v>1190</v>
      </c>
      <c r="AQ1" s="7" t="s">
        <v>1191</v>
      </c>
      <c r="AR1" s="7" t="s">
        <v>1192</v>
      </c>
      <c r="AS1" s="7" t="s">
        <v>1193</v>
      </c>
      <c r="AT1" s="7" t="s">
        <v>1194</v>
      </c>
      <c r="AU1" s="7" t="s">
        <v>1195</v>
      </c>
      <c r="AV1" s="7" t="s">
        <v>1196</v>
      </c>
      <c r="AW1" s="7" t="s">
        <v>1197</v>
      </c>
      <c r="AX1" s="7" t="s">
        <v>1198</v>
      </c>
      <c r="AY1" s="7" t="s">
        <v>1199</v>
      </c>
      <c r="AZ1" s="7" t="s">
        <v>1200</v>
      </c>
      <c r="BA1" s="7" t="s">
        <v>1201</v>
      </c>
      <c r="BB1" s="7" t="s">
        <v>1202</v>
      </c>
      <c r="BC1" s="7" t="s">
        <v>1203</v>
      </c>
      <c r="BD1" s="7" t="s">
        <v>1204</v>
      </c>
      <c r="BE1" s="7" t="s">
        <v>1205</v>
      </c>
      <c r="BF1" s="7" t="s">
        <v>1206</v>
      </c>
      <c r="BG1" s="7" t="s">
        <v>1207</v>
      </c>
      <c r="BH1" s="7" t="s">
        <v>1208</v>
      </c>
      <c r="BI1" s="7" t="s">
        <v>1209</v>
      </c>
      <c r="BJ1" s="7" t="s">
        <v>1210</v>
      </c>
      <c r="BK1" s="7" t="s">
        <v>1211</v>
      </c>
      <c r="BL1" s="7" t="s">
        <v>1212</v>
      </c>
      <c r="BM1" s="7" t="s">
        <v>1213</v>
      </c>
      <c r="BN1" s="7" t="s">
        <v>1214</v>
      </c>
      <c r="BO1" s="7" t="s">
        <v>1215</v>
      </c>
      <c r="BP1" s="7" t="s">
        <v>1216</v>
      </c>
      <c r="BQ1" s="7" t="s">
        <v>1217</v>
      </c>
      <c r="BR1" s="7" t="s">
        <v>1218</v>
      </c>
      <c r="BS1" s="7" t="s">
        <v>1219</v>
      </c>
      <c r="BT1" s="7" t="s">
        <v>1220</v>
      </c>
      <c r="BU1" s="7" t="s">
        <v>1221</v>
      </c>
      <c r="BV1" s="7" t="s">
        <v>1222</v>
      </c>
      <c r="BW1" s="7" t="s">
        <v>1223</v>
      </c>
      <c r="BX1" s="7" t="s">
        <v>1224</v>
      </c>
      <c r="BY1" s="7" t="s">
        <v>1225</v>
      </c>
      <c r="BZ1" s="7" t="s">
        <v>1226</v>
      </c>
      <c r="CA1" s="7" t="s">
        <v>1227</v>
      </c>
      <c r="CB1" s="7" t="s">
        <v>1228</v>
      </c>
      <c r="CC1" s="7" t="s">
        <v>1229</v>
      </c>
      <c r="CD1" s="7" t="s">
        <v>1230</v>
      </c>
      <c r="CE1" s="7" t="s">
        <v>1231</v>
      </c>
      <c r="CF1" s="7" t="s">
        <v>1232</v>
      </c>
      <c r="CG1" s="7" t="s">
        <v>1233</v>
      </c>
      <c r="CH1" s="7" t="s">
        <v>1234</v>
      </c>
      <c r="CI1" s="7" t="s">
        <v>1235</v>
      </c>
      <c r="CJ1" s="7" t="s">
        <v>1236</v>
      </c>
      <c r="CK1" s="7" t="s">
        <v>1237</v>
      </c>
      <c r="CL1" s="7" t="s">
        <v>1238</v>
      </c>
      <c r="CM1" s="7" t="s">
        <v>1239</v>
      </c>
      <c r="CN1" s="7" t="s">
        <v>1240</v>
      </c>
      <c r="CO1" s="7" t="s">
        <v>1241</v>
      </c>
      <c r="CP1" s="7" t="s">
        <v>1242</v>
      </c>
      <c r="CQ1" s="7" t="s">
        <v>1243</v>
      </c>
      <c r="CR1" s="7" t="s">
        <v>1244</v>
      </c>
      <c r="CS1" s="7" t="s">
        <v>1245</v>
      </c>
      <c r="CT1" s="7" t="s">
        <v>1246</v>
      </c>
      <c r="CU1" s="7" t="s">
        <v>1247</v>
      </c>
      <c r="CV1" s="7" t="s">
        <v>1248</v>
      </c>
      <c r="CW1" s="7" t="s">
        <v>1249</v>
      </c>
      <c r="CX1" s="7" t="s">
        <v>1250</v>
      </c>
      <c r="CY1" s="7" t="s">
        <v>1251</v>
      </c>
      <c r="CZ1" s="7" t="s">
        <v>1252</v>
      </c>
      <c r="DA1" s="7" t="s">
        <v>1253</v>
      </c>
      <c r="DB1" s="7" t="s">
        <v>1254</v>
      </c>
      <c r="DC1" s="7" t="s">
        <v>1255</v>
      </c>
      <c r="DD1" s="7" t="s">
        <v>1256</v>
      </c>
      <c r="DE1" s="7" t="s">
        <v>1257</v>
      </c>
      <c r="DF1" s="7" t="s">
        <v>1258</v>
      </c>
      <c r="DG1" s="7" t="s">
        <v>1259</v>
      </c>
      <c r="DH1" s="7" t="s">
        <v>1260</v>
      </c>
      <c r="DI1" s="7" t="s">
        <v>1261</v>
      </c>
      <c r="DJ1" s="7" t="s">
        <v>1262</v>
      </c>
      <c r="DK1" s="7" t="s">
        <v>1263</v>
      </c>
      <c r="DL1" s="7" t="s">
        <v>1264</v>
      </c>
      <c r="DM1" s="7" t="s">
        <v>1265</v>
      </c>
      <c r="DN1" s="7" t="s">
        <v>1266</v>
      </c>
      <c r="DO1" s="7" t="s">
        <v>1267</v>
      </c>
      <c r="DP1" s="7" t="s">
        <v>1268</v>
      </c>
      <c r="DQ1" s="7" t="s">
        <v>1269</v>
      </c>
      <c r="DR1" s="7" t="s">
        <v>1270</v>
      </c>
      <c r="DS1" s="7" t="s">
        <v>1271</v>
      </c>
      <c r="DT1" s="7" t="s">
        <v>1272</v>
      </c>
      <c r="DU1" s="7" t="s">
        <v>1273</v>
      </c>
      <c r="DV1" s="7" t="s">
        <v>1274</v>
      </c>
      <c r="DW1" s="7" t="s">
        <v>1275</v>
      </c>
      <c r="DX1" s="7" t="s">
        <v>1276</v>
      </c>
      <c r="DY1" s="7" t="s">
        <v>1277</v>
      </c>
      <c r="DZ1" s="7" t="s">
        <v>1278</v>
      </c>
      <c r="EA1" s="7" t="s">
        <v>1279</v>
      </c>
      <c r="EB1" s="7" t="s">
        <v>1166</v>
      </c>
      <c r="EC1" s="7" t="s">
        <v>1280</v>
      </c>
      <c r="ED1" s="7" t="s">
        <v>1281</v>
      </c>
      <c r="EE1" s="7" t="s">
        <v>1282</v>
      </c>
      <c r="EF1" s="7" t="s">
        <v>1283</v>
      </c>
      <c r="EG1" s="7" t="s">
        <v>1284</v>
      </c>
      <c r="EH1" s="7" t="s">
        <v>1285</v>
      </c>
      <c r="EI1" s="7" t="s">
        <v>1286</v>
      </c>
      <c r="EJ1" s="7" t="s">
        <v>1287</v>
      </c>
      <c r="EK1" s="7" t="s">
        <v>1283</v>
      </c>
      <c r="EL1" s="7" t="s">
        <v>1288</v>
      </c>
      <c r="EM1" s="7" t="s">
        <v>1289</v>
      </c>
      <c r="EN1" s="7" t="s">
        <v>1281</v>
      </c>
      <c r="EO1" s="7" t="s">
        <v>1282</v>
      </c>
      <c r="EP1" s="7" t="s">
        <v>1283</v>
      </c>
      <c r="EQ1" s="7" t="s">
        <v>1169</v>
      </c>
      <c r="ER1" s="7" t="s">
        <v>1289</v>
      </c>
      <c r="ES1" s="7" t="s">
        <v>1281</v>
      </c>
      <c r="ET1" s="7" t="s">
        <v>1282</v>
      </c>
      <c r="EU1" s="7" t="s">
        <v>1283</v>
      </c>
      <c r="EV1" s="7" t="s">
        <v>1170</v>
      </c>
      <c r="EW1" s="7" t="s">
        <v>1290</v>
      </c>
      <c r="EX1" s="7" t="s">
        <v>1291</v>
      </c>
      <c r="EY1" s="7" t="s">
        <v>1292</v>
      </c>
      <c r="EZ1" s="7" t="s">
        <v>1282</v>
      </c>
      <c r="FA1" s="7" t="s">
        <v>1283</v>
      </c>
      <c r="FB1" s="7" t="s">
        <v>0</v>
      </c>
      <c r="FC1" s="7" t="s">
        <v>1293</v>
      </c>
      <c r="FD1" s="7" t="s">
        <v>1294</v>
      </c>
      <c r="FE1" s="7" t="s">
        <v>1295</v>
      </c>
      <c r="FF1" s="7" t="s">
        <v>1296</v>
      </c>
      <c r="FG1" s="7" t="s">
        <v>1297</v>
      </c>
      <c r="FH1" s="8" t="s">
        <v>1298</v>
      </c>
      <c r="FI1" s="8" t="s">
        <v>1299</v>
      </c>
      <c r="FJ1" s="8" t="s">
        <v>1300</v>
      </c>
      <c r="FK1" s="8" t="s">
        <v>1301</v>
      </c>
      <c r="FL1" s="8" t="s">
        <v>1302</v>
      </c>
      <c r="FM1" s="8" t="s">
        <v>1303</v>
      </c>
    </row>
    <row r="2" spans="1:169" s="4" customFormat="1" ht="15">
      <c r="A2" s="4">
        <v>1</v>
      </c>
      <c r="B2" s="4" t="s">
        <v>318</v>
      </c>
      <c r="C2" s="4" t="s">
        <v>319</v>
      </c>
      <c r="D2" s="4" t="s">
        <v>115</v>
      </c>
      <c r="E2" s="4" t="s">
        <v>106</v>
      </c>
      <c r="F2" s="4" t="s">
        <v>320</v>
      </c>
      <c r="G2" s="4" t="s">
        <v>13</v>
      </c>
      <c r="H2" s="4" t="s">
        <v>14</v>
      </c>
      <c r="I2" s="4" t="s">
        <v>3</v>
      </c>
      <c r="J2" s="4" t="s">
        <v>3</v>
      </c>
      <c r="K2" s="4" t="s">
        <v>27</v>
      </c>
      <c r="L2" s="4" t="s">
        <v>56</v>
      </c>
      <c r="M2" s="4" t="s">
        <v>5</v>
      </c>
      <c r="N2" s="4" t="s">
        <v>5</v>
      </c>
      <c r="O2" s="4" t="s">
        <v>6</v>
      </c>
      <c r="P2" s="4" t="s">
        <v>6</v>
      </c>
      <c r="Q2" s="4" t="s">
        <v>321</v>
      </c>
      <c r="R2" s="4" t="s">
        <v>322</v>
      </c>
      <c r="S2" s="4" t="s">
        <v>323</v>
      </c>
      <c r="T2" s="4" t="s">
        <v>324</v>
      </c>
      <c r="U2" s="4" t="s">
        <v>38</v>
      </c>
      <c r="V2" s="4" t="s">
        <v>325</v>
      </c>
      <c r="W2" s="4" t="s">
        <v>326</v>
      </c>
      <c r="X2" s="4" t="s">
        <v>327</v>
      </c>
      <c r="Y2" s="4" t="s">
        <v>323</v>
      </c>
      <c r="Z2" s="4" t="s">
        <v>324</v>
      </c>
      <c r="AA2" s="4" t="s">
        <v>38</v>
      </c>
      <c r="AB2" s="4" t="s">
        <v>325</v>
      </c>
      <c r="AC2" s="4" t="s">
        <v>326</v>
      </c>
      <c r="AD2" s="4" t="s">
        <v>327</v>
      </c>
      <c r="AE2" s="4" t="s">
        <v>8</v>
      </c>
      <c r="AF2" s="4" t="s">
        <v>3</v>
      </c>
      <c r="AG2" s="4" t="s">
        <v>328</v>
      </c>
      <c r="AH2" s="4">
        <v>2006</v>
      </c>
      <c r="AI2" s="4" t="s">
        <v>329</v>
      </c>
      <c r="AJ2" s="4" t="s">
        <v>29</v>
      </c>
      <c r="AK2" s="4">
        <v>1160</v>
      </c>
      <c r="AL2" s="4">
        <v>2400</v>
      </c>
      <c r="AM2" s="5">
        <f>ROUND((AK2*100/AL2),4)</f>
        <v>48.3333</v>
      </c>
      <c r="BF2" s="4" t="s">
        <v>10</v>
      </c>
      <c r="BG2" s="4" t="s">
        <v>3</v>
      </c>
      <c r="BH2" s="4" t="s">
        <v>330</v>
      </c>
      <c r="BI2" s="4">
        <v>2012</v>
      </c>
      <c r="BJ2" s="4" t="s">
        <v>331</v>
      </c>
      <c r="BK2" s="4" t="s">
        <v>332</v>
      </c>
      <c r="BL2" s="4">
        <v>364</v>
      </c>
      <c r="BM2" s="4">
        <v>800</v>
      </c>
      <c r="BN2" s="5">
        <f>ROUND((BL2*100/BM2),4)</f>
        <v>45.5</v>
      </c>
      <c r="BO2" s="4" t="s">
        <v>12</v>
      </c>
      <c r="BP2" s="4" t="s">
        <v>3</v>
      </c>
      <c r="BQ2" s="4" t="s">
        <v>333</v>
      </c>
      <c r="BR2" s="4">
        <v>2009</v>
      </c>
      <c r="BS2" s="4" t="s">
        <v>334</v>
      </c>
      <c r="BT2" s="4" t="s">
        <v>29</v>
      </c>
      <c r="BU2" s="4">
        <v>838</v>
      </c>
      <c r="BV2" s="4">
        <v>1200</v>
      </c>
      <c r="BW2" s="5">
        <f>ROUND((BU2*100/BV2),4)</f>
        <v>69.8333</v>
      </c>
      <c r="DG2" s="5"/>
      <c r="EB2" s="4" t="s">
        <v>27</v>
      </c>
      <c r="EC2" s="4" t="s">
        <v>335</v>
      </c>
      <c r="ED2" s="4" t="s">
        <v>335</v>
      </c>
      <c r="EE2" s="4" t="s">
        <v>336</v>
      </c>
      <c r="EF2" s="4" t="s">
        <v>337</v>
      </c>
      <c r="EG2" s="4" t="s">
        <v>56</v>
      </c>
      <c r="EH2" s="4" t="s">
        <v>338</v>
      </c>
      <c r="EI2" s="4" t="s">
        <v>339</v>
      </c>
      <c r="EJ2" s="4" t="s">
        <v>81</v>
      </c>
      <c r="EK2" s="4" t="s">
        <v>340</v>
      </c>
      <c r="FH2" s="6">
        <f>_xlfn.IFERROR(ROUND((AM2*20/100),4),0)</f>
        <v>9.6667</v>
      </c>
      <c r="FI2" s="6">
        <f>_xlfn.IFERROR(ROUND((BN2*50/100),4),0)</f>
        <v>22.75</v>
      </c>
      <c r="FJ2" s="6">
        <f>_xlfn.IFERROR(ROUND((BW2*20/100),4),0)</f>
        <v>13.9667</v>
      </c>
      <c r="FK2" s="6">
        <f>_xlfn.IFERROR(ROUND((DG2*5/100),4),0)</f>
        <v>0</v>
      </c>
      <c r="FL2" s="6"/>
      <c r="FM2" s="6">
        <f>SUM(FH2:FL2)</f>
        <v>46.383399999999995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11"/>
  <sheetViews>
    <sheetView zoomScalePageLayoutView="0" workbookViewId="0" topLeftCell="A1">
      <selection activeCell="A1" sqref="A1:IV65536"/>
    </sheetView>
  </sheetViews>
  <sheetFormatPr defaultColWidth="9.140625" defaultRowHeight="17.25" customHeight="1"/>
  <cols>
    <col min="1" max="1" width="7.140625" style="1" bestFit="1" customWidth="1"/>
    <col min="2" max="2" width="21.8515625" style="1" bestFit="1" customWidth="1"/>
    <col min="3" max="3" width="18.140625" style="1" bestFit="1" customWidth="1"/>
    <col min="4" max="4" width="17.57421875" style="2" bestFit="1" customWidth="1"/>
    <col min="5" max="5" width="17.421875" style="2" bestFit="1" customWidth="1"/>
    <col min="6" max="6" width="11.57421875" style="2" bestFit="1" customWidth="1"/>
    <col min="7" max="7" width="8.140625" style="2" bestFit="1" customWidth="1"/>
    <col min="8" max="8" width="15.00390625" style="2" bestFit="1" customWidth="1"/>
    <col min="9" max="9" width="17.00390625" style="2" bestFit="1" customWidth="1"/>
    <col min="10" max="10" width="13.28125" style="2" bestFit="1" customWidth="1"/>
    <col min="11" max="11" width="9.7109375" style="2" bestFit="1" customWidth="1"/>
    <col min="12" max="12" width="15.28125" style="2" bestFit="1" customWidth="1"/>
    <col min="13" max="13" width="18.8515625" style="2" bestFit="1" customWidth="1"/>
    <col min="14" max="14" width="17.28125" style="2" bestFit="1" customWidth="1"/>
    <col min="15" max="15" width="14.7109375" style="2" bestFit="1" customWidth="1"/>
    <col min="16" max="16" width="14.57421875" style="2" customWidth="1"/>
    <col min="17" max="17" width="11.00390625" style="2" bestFit="1" customWidth="1"/>
    <col min="18" max="18" width="28.00390625" style="2" bestFit="1" customWidth="1"/>
    <col min="19" max="19" width="62.57421875" style="2" bestFit="1" customWidth="1"/>
    <col min="20" max="20" width="17.28125" style="2" bestFit="1" customWidth="1"/>
    <col min="21" max="21" width="12.8515625" style="2" bestFit="1" customWidth="1"/>
    <col min="22" max="22" width="11.421875" style="2" bestFit="1" customWidth="1"/>
    <col min="23" max="23" width="13.8515625" style="2" bestFit="1" customWidth="1"/>
    <col min="24" max="24" width="32.00390625" style="2" bestFit="1" customWidth="1"/>
    <col min="25" max="25" width="62.57421875" style="2" bestFit="1" customWidth="1"/>
    <col min="26" max="26" width="17.28125" style="2" bestFit="1" customWidth="1"/>
    <col min="27" max="27" width="12.8515625" style="2" bestFit="1" customWidth="1"/>
    <col min="28" max="28" width="11.421875" style="2" bestFit="1" customWidth="1"/>
    <col min="29" max="29" width="13.8515625" style="2" bestFit="1" customWidth="1"/>
    <col min="30" max="30" width="32.00390625" style="2" bestFit="1" customWidth="1"/>
    <col min="31" max="31" width="26.421875" style="2" bestFit="1" customWidth="1"/>
    <col min="32" max="32" width="30.421875" style="2" bestFit="1" customWidth="1"/>
    <col min="33" max="33" width="20.140625" style="2" bestFit="1" customWidth="1"/>
    <col min="34" max="34" width="25.140625" style="2" bestFit="1" customWidth="1"/>
    <col min="35" max="35" width="60.8515625" style="2" bestFit="1" customWidth="1"/>
    <col min="36" max="36" width="31.8515625" style="2" bestFit="1" customWidth="1"/>
    <col min="37" max="37" width="28.140625" style="2" bestFit="1" customWidth="1"/>
    <col min="38" max="39" width="24.7109375" style="2" bestFit="1" customWidth="1"/>
    <col min="40" max="40" width="30.00390625" style="2" bestFit="1" customWidth="1"/>
    <col min="41" max="41" width="34.00390625" style="2" bestFit="1" customWidth="1"/>
    <col min="42" max="42" width="23.7109375" style="3" bestFit="1" customWidth="1"/>
    <col min="43" max="43" width="28.7109375" style="2" bestFit="1" customWidth="1"/>
    <col min="44" max="44" width="25.28125" style="2" bestFit="1" customWidth="1"/>
    <col min="45" max="45" width="34.421875" style="2" bestFit="1" customWidth="1"/>
    <col min="46" max="46" width="31.7109375" style="2" bestFit="1" customWidth="1"/>
    <col min="47" max="48" width="28.28125" style="2" bestFit="1" customWidth="1"/>
    <col min="49" max="49" width="31.140625" style="2" bestFit="1" customWidth="1"/>
    <col min="50" max="50" width="35.140625" style="2" bestFit="1" customWidth="1"/>
    <col min="51" max="51" width="24.8515625" style="2" bestFit="1" customWidth="1"/>
    <col min="52" max="52" width="30.00390625" style="2" bestFit="1" customWidth="1"/>
    <col min="53" max="53" width="26.57421875" style="2" bestFit="1" customWidth="1"/>
    <col min="54" max="54" width="35.57421875" style="2" bestFit="1" customWidth="1"/>
    <col min="55" max="55" width="32.8515625" style="2" bestFit="1" customWidth="1"/>
    <col min="56" max="57" width="29.421875" style="2" bestFit="1" customWidth="1"/>
    <col min="58" max="58" width="31.421875" style="2" bestFit="1" customWidth="1"/>
    <col min="59" max="59" width="35.421875" style="2" bestFit="1" customWidth="1"/>
    <col min="60" max="60" width="25.140625" style="2" bestFit="1" customWidth="1"/>
    <col min="61" max="61" width="30.28125" style="2" bestFit="1" customWidth="1"/>
    <col min="62" max="62" width="26.8515625" style="2" bestFit="1" customWidth="1"/>
    <col min="63" max="63" width="35.8515625" style="2" bestFit="1" customWidth="1"/>
    <col min="64" max="64" width="33.140625" style="2" bestFit="1" customWidth="1"/>
    <col min="65" max="66" width="29.8515625" style="2" bestFit="1" customWidth="1"/>
    <col min="67" max="67" width="19.8515625" style="2" bestFit="1" customWidth="1"/>
    <col min="68" max="68" width="23.8515625" style="2" bestFit="1" customWidth="1"/>
    <col min="69" max="69" width="14.140625" style="2" bestFit="1" customWidth="1"/>
    <col min="70" max="70" width="18.7109375" style="2" bestFit="1" customWidth="1"/>
    <col min="71" max="71" width="27.8515625" style="2" bestFit="1" customWidth="1"/>
    <col min="72" max="72" width="31.8515625" style="2" bestFit="1" customWidth="1"/>
    <col min="73" max="73" width="21.7109375" style="2" bestFit="1" customWidth="1"/>
    <col min="74" max="75" width="18.28125" style="2" bestFit="1" customWidth="1"/>
    <col min="76" max="76" width="20.57421875" style="2" bestFit="1" customWidth="1"/>
    <col min="77" max="77" width="24.57421875" style="2" bestFit="1" customWidth="1"/>
    <col min="78" max="78" width="14.421875" style="3" bestFit="1" customWidth="1"/>
    <col min="79" max="79" width="19.421875" style="2" bestFit="1" customWidth="1"/>
    <col min="80" max="80" width="16.00390625" style="2" bestFit="1" customWidth="1"/>
    <col min="81" max="81" width="25.00390625" style="2" bestFit="1" customWidth="1"/>
    <col min="82" max="82" width="22.421875" style="2" bestFit="1" customWidth="1"/>
    <col min="83" max="84" width="19.00390625" style="2" bestFit="1" customWidth="1"/>
    <col min="85" max="85" width="38.8515625" style="2" bestFit="1" customWidth="1"/>
    <col min="86" max="86" width="42.8515625" style="2" bestFit="1" customWidth="1"/>
    <col min="87" max="87" width="32.57421875" style="2" bestFit="1" customWidth="1"/>
    <col min="88" max="88" width="37.57421875" style="2" bestFit="1" customWidth="1"/>
    <col min="89" max="89" width="34.28125" style="2" bestFit="1" customWidth="1"/>
    <col min="90" max="90" width="43.28125" style="2" bestFit="1" customWidth="1"/>
    <col min="91" max="91" width="40.57421875" style="2" bestFit="1" customWidth="1"/>
    <col min="92" max="93" width="37.140625" style="2" bestFit="1" customWidth="1"/>
    <col min="94" max="94" width="36.28125" style="2" bestFit="1" customWidth="1"/>
    <col min="95" max="95" width="40.28125" style="2" bestFit="1" customWidth="1"/>
    <col min="96" max="96" width="30.140625" style="2" bestFit="1" customWidth="1"/>
    <col min="97" max="97" width="35.140625" style="2" bestFit="1" customWidth="1"/>
    <col min="98" max="98" width="31.7109375" style="2" bestFit="1" customWidth="1"/>
    <col min="99" max="99" width="40.7109375" style="2" bestFit="1" customWidth="1"/>
    <col min="100" max="100" width="38.140625" style="2" bestFit="1" customWidth="1"/>
    <col min="101" max="102" width="34.7109375" style="2" bestFit="1" customWidth="1"/>
    <col min="103" max="103" width="21.421875" style="2" bestFit="1" customWidth="1"/>
    <col min="104" max="104" width="25.28125" style="2" bestFit="1" customWidth="1"/>
    <col min="105" max="105" width="15.140625" style="2" bestFit="1" customWidth="1"/>
    <col min="106" max="106" width="20.140625" style="2" bestFit="1" customWidth="1"/>
    <col min="107" max="107" width="16.7109375" style="2" bestFit="1" customWidth="1"/>
    <col min="108" max="108" width="25.8515625" style="2" bestFit="1" customWidth="1"/>
    <col min="109" max="109" width="23.140625" style="2" bestFit="1" customWidth="1"/>
    <col min="110" max="111" width="19.7109375" style="2" bestFit="1" customWidth="1"/>
    <col min="112" max="112" width="29.421875" style="2" bestFit="1" customWidth="1"/>
    <col min="113" max="113" width="33.421875" style="2" bestFit="1" customWidth="1"/>
    <col min="114" max="114" width="23.28125" style="3" bestFit="1" customWidth="1"/>
    <col min="115" max="115" width="28.28125" style="2" bestFit="1" customWidth="1"/>
    <col min="116" max="116" width="24.8515625" style="2" bestFit="1" customWidth="1"/>
    <col min="117" max="117" width="34.00390625" style="2" bestFit="1" customWidth="1"/>
    <col min="118" max="118" width="31.28125" style="2" bestFit="1" customWidth="1"/>
    <col min="119" max="120" width="27.8515625" style="2" bestFit="1" customWidth="1"/>
    <col min="121" max="121" width="20.140625" style="2" bestFit="1" customWidth="1"/>
    <col min="122" max="122" width="14.00390625" style="2" bestFit="1" customWidth="1"/>
    <col min="123" max="123" width="19.00390625" style="2" bestFit="1" customWidth="1"/>
    <col min="124" max="124" width="15.57421875" style="2" bestFit="1" customWidth="1"/>
    <col min="125" max="125" width="24.57421875" style="2" bestFit="1" customWidth="1"/>
    <col min="126" max="126" width="34.28125" style="2" bestFit="1" customWidth="1"/>
    <col min="127" max="127" width="38.28125" style="2" bestFit="1" customWidth="1"/>
    <col min="128" max="128" width="33.00390625" style="2" bestFit="1" customWidth="1"/>
    <col min="129" max="129" width="36.00390625" style="2" bestFit="1" customWidth="1"/>
    <col min="130" max="131" width="32.57421875" style="2" bestFit="1" customWidth="1"/>
    <col min="132" max="132" width="9.7109375" style="2" bestFit="1" customWidth="1"/>
    <col min="133" max="133" width="16.140625" style="2" bestFit="1" customWidth="1"/>
    <col min="134" max="134" width="17.8515625" style="2" bestFit="1" customWidth="1"/>
    <col min="135" max="135" width="18.00390625" style="2" bestFit="1" customWidth="1"/>
    <col min="136" max="136" width="13.57421875" style="2" bestFit="1" customWidth="1"/>
    <col min="137" max="137" width="15.00390625" style="2" bestFit="1" customWidth="1"/>
    <col min="138" max="138" width="45.57421875" style="2" bestFit="1" customWidth="1"/>
    <col min="139" max="139" width="17.00390625" style="2" bestFit="1" customWidth="1"/>
    <col min="140" max="140" width="12.00390625" style="2" bestFit="1" customWidth="1"/>
    <col min="141" max="141" width="13.57421875" style="2" bestFit="1" customWidth="1"/>
    <col min="142" max="142" width="22.7109375" style="2" bestFit="1" customWidth="1"/>
    <col min="143" max="143" width="17.00390625" style="2" bestFit="1" customWidth="1"/>
    <col min="144" max="144" width="17.8515625" style="2" bestFit="1" customWidth="1"/>
    <col min="145" max="145" width="18.00390625" style="2" bestFit="1" customWidth="1"/>
    <col min="146" max="146" width="13.57421875" style="2" bestFit="1" customWidth="1"/>
    <col min="147" max="147" width="17.28125" style="2" bestFit="1" customWidth="1"/>
    <col min="148" max="148" width="17.00390625" style="2" bestFit="1" customWidth="1"/>
    <col min="149" max="149" width="17.8515625" style="2" bestFit="1" customWidth="1"/>
    <col min="150" max="150" width="18.00390625" style="2" bestFit="1" customWidth="1"/>
    <col min="151" max="151" width="13.57421875" style="2" bestFit="1" customWidth="1"/>
    <col min="152" max="152" width="14.7109375" style="2" bestFit="1" customWidth="1"/>
    <col min="153" max="153" width="10.8515625" style="2" bestFit="1" customWidth="1"/>
    <col min="154" max="154" width="19.57421875" style="2" bestFit="1" customWidth="1"/>
    <col min="155" max="155" width="9.00390625" style="2" bestFit="1" customWidth="1"/>
    <col min="156" max="156" width="18.00390625" style="2" bestFit="1" customWidth="1"/>
    <col min="157" max="157" width="13.57421875" style="2" bestFit="1" customWidth="1"/>
    <col min="158" max="158" width="14.57421875" style="2" bestFit="1" customWidth="1"/>
    <col min="159" max="159" width="16.57421875" style="2" bestFit="1" customWidth="1"/>
    <col min="160" max="160" width="34.140625" style="2" bestFit="1" customWidth="1"/>
    <col min="161" max="161" width="6.140625" style="2" bestFit="1" customWidth="1"/>
    <col min="162" max="162" width="8.57421875" style="2" bestFit="1" customWidth="1"/>
    <col min="163" max="163" width="5.57421875" style="2" bestFit="1" customWidth="1"/>
    <col min="164" max="164" width="9.00390625" style="2" bestFit="1" customWidth="1"/>
    <col min="165" max="166" width="9.140625" style="2" customWidth="1"/>
    <col min="167" max="167" width="9.140625" style="3" bestFit="1" customWidth="1"/>
    <col min="168" max="168" width="7.8515625" style="3" bestFit="1" customWidth="1"/>
    <col min="169" max="169" width="9.140625" style="3" bestFit="1" customWidth="1"/>
    <col min="170" max="170" width="9.7109375" style="3" customWidth="1"/>
    <col min="171" max="171" width="9.140625" style="3" customWidth="1"/>
    <col min="172" max="172" width="13.140625" style="3" customWidth="1"/>
    <col min="173" max="173" width="10.7109375" style="3" customWidth="1"/>
    <col min="174" max="174" width="7.57421875" style="3" customWidth="1"/>
    <col min="175" max="175" width="9.57421875" style="2" bestFit="1" customWidth="1"/>
    <col min="176" max="176" width="13.7109375" style="3" bestFit="1" customWidth="1"/>
    <col min="177" max="177" width="13.57421875" style="3" customWidth="1"/>
    <col min="178" max="16384" width="9.140625" style="2" customWidth="1"/>
  </cols>
  <sheetData>
    <row r="1" spans="1:169" ht="78.75">
      <c r="A1" s="7" t="s">
        <v>1156</v>
      </c>
      <c r="B1" s="7" t="s">
        <v>1157</v>
      </c>
      <c r="C1" s="7" t="s">
        <v>1158</v>
      </c>
      <c r="D1" s="7" t="s">
        <v>1159</v>
      </c>
      <c r="E1" s="7" t="s">
        <v>1160</v>
      </c>
      <c r="F1" s="7" t="s">
        <v>1161</v>
      </c>
      <c r="G1" s="7" t="s">
        <v>1162</v>
      </c>
      <c r="H1" s="7" t="s">
        <v>1163</v>
      </c>
      <c r="I1" s="7" t="s">
        <v>1164</v>
      </c>
      <c r="J1" s="7" t="s">
        <v>1165</v>
      </c>
      <c r="K1" s="7" t="s">
        <v>1166</v>
      </c>
      <c r="L1" s="7" t="s">
        <v>1167</v>
      </c>
      <c r="M1" s="7" t="s">
        <v>1168</v>
      </c>
      <c r="N1" s="7" t="s">
        <v>1169</v>
      </c>
      <c r="O1" s="7" t="s">
        <v>1170</v>
      </c>
      <c r="P1" s="7" t="s">
        <v>0</v>
      </c>
      <c r="Q1" s="7" t="s">
        <v>1171</v>
      </c>
      <c r="R1" s="7" t="s">
        <v>1172</v>
      </c>
      <c r="S1" s="7" t="s">
        <v>1173</v>
      </c>
      <c r="T1" s="7" t="s">
        <v>1174</v>
      </c>
      <c r="U1" s="7" t="s">
        <v>1175</v>
      </c>
      <c r="V1" s="7" t="s">
        <v>1176</v>
      </c>
      <c r="W1" s="7" t="s">
        <v>1177</v>
      </c>
      <c r="X1" s="7" t="s">
        <v>1178</v>
      </c>
      <c r="Y1" s="7" t="s">
        <v>1173</v>
      </c>
      <c r="Z1" s="7" t="s">
        <v>1174</v>
      </c>
      <c r="AA1" s="7" t="s">
        <v>1175</v>
      </c>
      <c r="AB1" s="7" t="s">
        <v>1176</v>
      </c>
      <c r="AC1" s="7" t="s">
        <v>1177</v>
      </c>
      <c r="AD1" s="7" t="s">
        <v>1178</v>
      </c>
      <c r="AE1" s="7" t="s">
        <v>1179</v>
      </c>
      <c r="AF1" s="7" t="s">
        <v>1180</v>
      </c>
      <c r="AG1" s="7" t="s">
        <v>1181</v>
      </c>
      <c r="AH1" s="7" t="s">
        <v>1182</v>
      </c>
      <c r="AI1" s="7" t="s">
        <v>1183</v>
      </c>
      <c r="AJ1" s="7" t="s">
        <v>1184</v>
      </c>
      <c r="AK1" s="7" t="s">
        <v>1185</v>
      </c>
      <c r="AL1" s="7" t="s">
        <v>1186</v>
      </c>
      <c r="AM1" s="7" t="s">
        <v>1187</v>
      </c>
      <c r="AN1" s="7" t="s">
        <v>1188</v>
      </c>
      <c r="AO1" s="7" t="s">
        <v>1189</v>
      </c>
      <c r="AP1" s="7" t="s">
        <v>1190</v>
      </c>
      <c r="AQ1" s="7" t="s">
        <v>1191</v>
      </c>
      <c r="AR1" s="7" t="s">
        <v>1192</v>
      </c>
      <c r="AS1" s="7" t="s">
        <v>1193</v>
      </c>
      <c r="AT1" s="7" t="s">
        <v>1194</v>
      </c>
      <c r="AU1" s="7" t="s">
        <v>1195</v>
      </c>
      <c r="AV1" s="7" t="s">
        <v>1196</v>
      </c>
      <c r="AW1" s="7" t="s">
        <v>1197</v>
      </c>
      <c r="AX1" s="7" t="s">
        <v>1198</v>
      </c>
      <c r="AY1" s="7" t="s">
        <v>1199</v>
      </c>
      <c r="AZ1" s="7" t="s">
        <v>1200</v>
      </c>
      <c r="BA1" s="7" t="s">
        <v>1201</v>
      </c>
      <c r="BB1" s="7" t="s">
        <v>1202</v>
      </c>
      <c r="BC1" s="7" t="s">
        <v>1203</v>
      </c>
      <c r="BD1" s="7" t="s">
        <v>1204</v>
      </c>
      <c r="BE1" s="7" t="s">
        <v>1205</v>
      </c>
      <c r="BF1" s="7" t="s">
        <v>1206</v>
      </c>
      <c r="BG1" s="7" t="s">
        <v>1207</v>
      </c>
      <c r="BH1" s="7" t="s">
        <v>1208</v>
      </c>
      <c r="BI1" s="7" t="s">
        <v>1209</v>
      </c>
      <c r="BJ1" s="7" t="s">
        <v>1210</v>
      </c>
      <c r="BK1" s="7" t="s">
        <v>1211</v>
      </c>
      <c r="BL1" s="7" t="s">
        <v>1212</v>
      </c>
      <c r="BM1" s="7" t="s">
        <v>1213</v>
      </c>
      <c r="BN1" s="7" t="s">
        <v>1214</v>
      </c>
      <c r="BO1" s="7" t="s">
        <v>1215</v>
      </c>
      <c r="BP1" s="7" t="s">
        <v>1216</v>
      </c>
      <c r="BQ1" s="7" t="s">
        <v>1217</v>
      </c>
      <c r="BR1" s="7" t="s">
        <v>1218</v>
      </c>
      <c r="BS1" s="7" t="s">
        <v>1219</v>
      </c>
      <c r="BT1" s="7" t="s">
        <v>1220</v>
      </c>
      <c r="BU1" s="7" t="s">
        <v>1221</v>
      </c>
      <c r="BV1" s="7" t="s">
        <v>1222</v>
      </c>
      <c r="BW1" s="7" t="s">
        <v>1223</v>
      </c>
      <c r="BX1" s="7" t="s">
        <v>1224</v>
      </c>
      <c r="BY1" s="7" t="s">
        <v>1225</v>
      </c>
      <c r="BZ1" s="7" t="s">
        <v>1226</v>
      </c>
      <c r="CA1" s="7" t="s">
        <v>1227</v>
      </c>
      <c r="CB1" s="7" t="s">
        <v>1228</v>
      </c>
      <c r="CC1" s="7" t="s">
        <v>1229</v>
      </c>
      <c r="CD1" s="7" t="s">
        <v>1230</v>
      </c>
      <c r="CE1" s="7" t="s">
        <v>1231</v>
      </c>
      <c r="CF1" s="7" t="s">
        <v>1232</v>
      </c>
      <c r="CG1" s="7" t="s">
        <v>1233</v>
      </c>
      <c r="CH1" s="7" t="s">
        <v>1234</v>
      </c>
      <c r="CI1" s="7" t="s">
        <v>1235</v>
      </c>
      <c r="CJ1" s="7" t="s">
        <v>1236</v>
      </c>
      <c r="CK1" s="7" t="s">
        <v>1237</v>
      </c>
      <c r="CL1" s="7" t="s">
        <v>1238</v>
      </c>
      <c r="CM1" s="7" t="s">
        <v>1239</v>
      </c>
      <c r="CN1" s="7" t="s">
        <v>1240</v>
      </c>
      <c r="CO1" s="7" t="s">
        <v>1241</v>
      </c>
      <c r="CP1" s="7" t="s">
        <v>1242</v>
      </c>
      <c r="CQ1" s="7" t="s">
        <v>1243</v>
      </c>
      <c r="CR1" s="7" t="s">
        <v>1244</v>
      </c>
      <c r="CS1" s="7" t="s">
        <v>1245</v>
      </c>
      <c r="CT1" s="7" t="s">
        <v>1246</v>
      </c>
      <c r="CU1" s="7" t="s">
        <v>1247</v>
      </c>
      <c r="CV1" s="7" t="s">
        <v>1248</v>
      </c>
      <c r="CW1" s="7" t="s">
        <v>1249</v>
      </c>
      <c r="CX1" s="7" t="s">
        <v>1250</v>
      </c>
      <c r="CY1" s="7" t="s">
        <v>1251</v>
      </c>
      <c r="CZ1" s="7" t="s">
        <v>1252</v>
      </c>
      <c r="DA1" s="7" t="s">
        <v>1253</v>
      </c>
      <c r="DB1" s="7" t="s">
        <v>1254</v>
      </c>
      <c r="DC1" s="7" t="s">
        <v>1255</v>
      </c>
      <c r="DD1" s="7" t="s">
        <v>1256</v>
      </c>
      <c r="DE1" s="7" t="s">
        <v>1257</v>
      </c>
      <c r="DF1" s="7" t="s">
        <v>1258</v>
      </c>
      <c r="DG1" s="7" t="s">
        <v>1259</v>
      </c>
      <c r="DH1" s="7" t="s">
        <v>1260</v>
      </c>
      <c r="DI1" s="7" t="s">
        <v>1261</v>
      </c>
      <c r="DJ1" s="7" t="s">
        <v>1262</v>
      </c>
      <c r="DK1" s="7" t="s">
        <v>1263</v>
      </c>
      <c r="DL1" s="7" t="s">
        <v>1264</v>
      </c>
      <c r="DM1" s="7" t="s">
        <v>1265</v>
      </c>
      <c r="DN1" s="7" t="s">
        <v>1266</v>
      </c>
      <c r="DO1" s="7" t="s">
        <v>1267</v>
      </c>
      <c r="DP1" s="7" t="s">
        <v>1268</v>
      </c>
      <c r="DQ1" s="7" t="s">
        <v>1269</v>
      </c>
      <c r="DR1" s="7" t="s">
        <v>1270</v>
      </c>
      <c r="DS1" s="7" t="s">
        <v>1271</v>
      </c>
      <c r="DT1" s="7" t="s">
        <v>1272</v>
      </c>
      <c r="DU1" s="7" t="s">
        <v>1273</v>
      </c>
      <c r="DV1" s="7" t="s">
        <v>1274</v>
      </c>
      <c r="DW1" s="7" t="s">
        <v>1275</v>
      </c>
      <c r="DX1" s="7" t="s">
        <v>1276</v>
      </c>
      <c r="DY1" s="7" t="s">
        <v>1277</v>
      </c>
      <c r="DZ1" s="7" t="s">
        <v>1278</v>
      </c>
      <c r="EA1" s="7" t="s">
        <v>1279</v>
      </c>
      <c r="EB1" s="7" t="s">
        <v>1166</v>
      </c>
      <c r="EC1" s="7" t="s">
        <v>1280</v>
      </c>
      <c r="ED1" s="7" t="s">
        <v>1281</v>
      </c>
      <c r="EE1" s="7" t="s">
        <v>1282</v>
      </c>
      <c r="EF1" s="7" t="s">
        <v>1283</v>
      </c>
      <c r="EG1" s="7" t="s">
        <v>1284</v>
      </c>
      <c r="EH1" s="7" t="s">
        <v>1285</v>
      </c>
      <c r="EI1" s="7" t="s">
        <v>1286</v>
      </c>
      <c r="EJ1" s="7" t="s">
        <v>1287</v>
      </c>
      <c r="EK1" s="7" t="s">
        <v>1283</v>
      </c>
      <c r="EL1" s="7" t="s">
        <v>1288</v>
      </c>
      <c r="EM1" s="7" t="s">
        <v>1289</v>
      </c>
      <c r="EN1" s="7" t="s">
        <v>1281</v>
      </c>
      <c r="EO1" s="7" t="s">
        <v>1282</v>
      </c>
      <c r="EP1" s="7" t="s">
        <v>1283</v>
      </c>
      <c r="EQ1" s="7" t="s">
        <v>1169</v>
      </c>
      <c r="ER1" s="7" t="s">
        <v>1289</v>
      </c>
      <c r="ES1" s="7" t="s">
        <v>1281</v>
      </c>
      <c r="ET1" s="7" t="s">
        <v>1282</v>
      </c>
      <c r="EU1" s="7" t="s">
        <v>1283</v>
      </c>
      <c r="EV1" s="7" t="s">
        <v>1170</v>
      </c>
      <c r="EW1" s="7" t="s">
        <v>1290</v>
      </c>
      <c r="EX1" s="7" t="s">
        <v>1291</v>
      </c>
      <c r="EY1" s="7" t="s">
        <v>1292</v>
      </c>
      <c r="EZ1" s="7" t="s">
        <v>1282</v>
      </c>
      <c r="FA1" s="7" t="s">
        <v>1283</v>
      </c>
      <c r="FB1" s="7" t="s">
        <v>0</v>
      </c>
      <c r="FC1" s="7" t="s">
        <v>1293</v>
      </c>
      <c r="FD1" s="7" t="s">
        <v>1294</v>
      </c>
      <c r="FE1" s="7" t="s">
        <v>1295</v>
      </c>
      <c r="FF1" s="7" t="s">
        <v>1296</v>
      </c>
      <c r="FG1" s="7" t="s">
        <v>1297</v>
      </c>
      <c r="FH1" s="8" t="s">
        <v>1298</v>
      </c>
      <c r="FI1" s="8" t="s">
        <v>1299</v>
      </c>
      <c r="FJ1" s="8" t="s">
        <v>1300</v>
      </c>
      <c r="FK1" s="8" t="s">
        <v>1301</v>
      </c>
      <c r="FL1" s="8" t="s">
        <v>1302</v>
      </c>
      <c r="FM1" s="8" t="s">
        <v>1303</v>
      </c>
    </row>
    <row r="2" spans="1:169" s="4" customFormat="1" ht="15">
      <c r="A2" s="4">
        <v>1</v>
      </c>
      <c r="B2" s="4" t="s">
        <v>341</v>
      </c>
      <c r="C2" s="4" t="s">
        <v>342</v>
      </c>
      <c r="D2" s="4" t="s">
        <v>343</v>
      </c>
      <c r="E2" s="4" t="s">
        <v>344</v>
      </c>
      <c r="F2" s="4" t="s">
        <v>345</v>
      </c>
      <c r="G2" s="4" t="s">
        <v>13</v>
      </c>
      <c r="H2" s="4" t="s">
        <v>2</v>
      </c>
      <c r="I2" s="4" t="s">
        <v>3</v>
      </c>
      <c r="J2" s="4" t="s">
        <v>3</v>
      </c>
      <c r="K2" s="4" t="s">
        <v>4</v>
      </c>
      <c r="L2" s="4" t="s">
        <v>56</v>
      </c>
      <c r="M2" s="4" t="s">
        <v>5</v>
      </c>
      <c r="N2" s="4" t="s">
        <v>5</v>
      </c>
      <c r="O2" s="4" t="s">
        <v>6</v>
      </c>
      <c r="P2" s="4" t="s">
        <v>6</v>
      </c>
      <c r="Q2" s="4" t="s">
        <v>346</v>
      </c>
      <c r="R2" s="4" t="s">
        <v>347</v>
      </c>
      <c r="S2" s="4" t="s">
        <v>348</v>
      </c>
      <c r="T2" s="4" t="s">
        <v>44</v>
      </c>
      <c r="U2" s="4" t="s">
        <v>44</v>
      </c>
      <c r="V2" s="4" t="s">
        <v>349</v>
      </c>
      <c r="W2" s="4" t="s">
        <v>346</v>
      </c>
      <c r="X2" s="4" t="s">
        <v>350</v>
      </c>
      <c r="Y2" s="4" t="s">
        <v>348</v>
      </c>
      <c r="Z2" s="4" t="s">
        <v>44</v>
      </c>
      <c r="AA2" s="4" t="s">
        <v>44</v>
      </c>
      <c r="AB2" s="4" t="s">
        <v>349</v>
      </c>
      <c r="AC2" s="4" t="s">
        <v>346</v>
      </c>
      <c r="AD2" s="4" t="s">
        <v>350</v>
      </c>
      <c r="AE2" s="4" t="s">
        <v>8</v>
      </c>
      <c r="AF2" s="4" t="s">
        <v>3</v>
      </c>
      <c r="AG2" s="4" t="s">
        <v>351</v>
      </c>
      <c r="AH2" s="4">
        <v>2010</v>
      </c>
      <c r="AI2" s="4" t="s">
        <v>352</v>
      </c>
      <c r="AJ2" s="4" t="s">
        <v>32</v>
      </c>
      <c r="AK2" s="4">
        <v>1406</v>
      </c>
      <c r="AL2" s="4">
        <v>2400</v>
      </c>
      <c r="AM2" s="5">
        <v>58.5833</v>
      </c>
      <c r="BF2" s="4" t="s">
        <v>10</v>
      </c>
      <c r="BG2" s="4" t="s">
        <v>3</v>
      </c>
      <c r="BH2" s="4" t="s">
        <v>353</v>
      </c>
      <c r="BI2" s="4">
        <v>2013</v>
      </c>
      <c r="BJ2" s="4" t="s">
        <v>11</v>
      </c>
      <c r="BK2" s="4" t="s">
        <v>29</v>
      </c>
      <c r="BL2" s="4">
        <v>947</v>
      </c>
      <c r="BM2" s="4">
        <v>1600</v>
      </c>
      <c r="BN2" s="5">
        <v>59.1875</v>
      </c>
      <c r="BO2" s="4" t="s">
        <v>12</v>
      </c>
      <c r="BP2" s="4" t="s">
        <v>3</v>
      </c>
      <c r="BQ2" s="4" t="s">
        <v>354</v>
      </c>
      <c r="BR2" s="4">
        <v>2011</v>
      </c>
      <c r="BS2" s="4" t="s">
        <v>355</v>
      </c>
      <c r="BT2" s="4" t="s">
        <v>29</v>
      </c>
      <c r="BU2" s="4">
        <v>871</v>
      </c>
      <c r="BV2" s="4">
        <v>1200</v>
      </c>
      <c r="BW2" s="5">
        <v>72.5833</v>
      </c>
      <c r="DG2" s="5"/>
      <c r="EG2" s="4" t="s">
        <v>56</v>
      </c>
      <c r="EH2" s="4" t="s">
        <v>356</v>
      </c>
      <c r="EI2" s="4" t="s">
        <v>357</v>
      </c>
      <c r="EJ2" s="4" t="s">
        <v>44</v>
      </c>
      <c r="EK2" s="4" t="s">
        <v>358</v>
      </c>
      <c r="FH2" s="6">
        <v>11.7167</v>
      </c>
      <c r="FI2" s="6">
        <v>29.5938</v>
      </c>
      <c r="FJ2" s="6">
        <v>14.5167</v>
      </c>
      <c r="FK2" s="6">
        <v>0</v>
      </c>
      <c r="FL2" s="6"/>
      <c r="FM2" s="6">
        <v>55.827200000000005</v>
      </c>
    </row>
    <row r="3" spans="1:169" s="4" customFormat="1" ht="15">
      <c r="A3" s="4">
        <v>2</v>
      </c>
      <c r="B3" s="4" t="s">
        <v>359</v>
      </c>
      <c r="C3" s="4" t="s">
        <v>360</v>
      </c>
      <c r="D3" s="4" t="s">
        <v>361</v>
      </c>
      <c r="E3" s="4" t="s">
        <v>48</v>
      </c>
      <c r="F3" s="4" t="s">
        <v>362</v>
      </c>
      <c r="G3" s="4" t="s">
        <v>1</v>
      </c>
      <c r="H3" s="4" t="s">
        <v>2</v>
      </c>
      <c r="I3" s="4" t="s">
        <v>3</v>
      </c>
      <c r="J3" s="4" t="s">
        <v>3</v>
      </c>
      <c r="K3" s="4" t="s">
        <v>4</v>
      </c>
      <c r="L3" s="4" t="s">
        <v>56</v>
      </c>
      <c r="M3" s="4" t="s">
        <v>5</v>
      </c>
      <c r="N3" s="4" t="s">
        <v>5</v>
      </c>
      <c r="O3" s="4" t="s">
        <v>6</v>
      </c>
      <c r="P3" s="4" t="s">
        <v>6</v>
      </c>
      <c r="Q3" s="4" t="s">
        <v>363</v>
      </c>
      <c r="R3" s="4" t="s">
        <v>364</v>
      </c>
      <c r="S3" s="4" t="s">
        <v>365</v>
      </c>
      <c r="T3" s="4" t="s">
        <v>63</v>
      </c>
      <c r="U3" s="4" t="s">
        <v>63</v>
      </c>
      <c r="V3" s="4" t="s">
        <v>366</v>
      </c>
      <c r="W3" s="4" t="s">
        <v>363</v>
      </c>
      <c r="X3" s="4" t="s">
        <v>367</v>
      </c>
      <c r="Y3" s="4" t="s">
        <v>365</v>
      </c>
      <c r="Z3" s="4" t="s">
        <v>63</v>
      </c>
      <c r="AA3" s="4" t="s">
        <v>63</v>
      </c>
      <c r="AB3" s="4" t="s">
        <v>366</v>
      </c>
      <c r="AC3" s="4" t="s">
        <v>363</v>
      </c>
      <c r="AD3" s="4" t="s">
        <v>367</v>
      </c>
      <c r="AE3" s="4" t="s">
        <v>8</v>
      </c>
      <c r="AF3" s="4" t="s">
        <v>3</v>
      </c>
      <c r="AG3" s="4" t="s">
        <v>368</v>
      </c>
      <c r="AH3" s="4">
        <v>2009</v>
      </c>
      <c r="AI3" s="4" t="s">
        <v>369</v>
      </c>
      <c r="AJ3" s="4" t="s">
        <v>79</v>
      </c>
      <c r="AK3" s="4">
        <v>1461</v>
      </c>
      <c r="AL3" s="4">
        <v>2400</v>
      </c>
      <c r="AM3" s="5">
        <v>60.875</v>
      </c>
      <c r="BF3" s="4" t="s">
        <v>10</v>
      </c>
      <c r="BG3" s="4" t="s">
        <v>3</v>
      </c>
      <c r="BH3" s="4" t="s">
        <v>370</v>
      </c>
      <c r="BI3" s="4">
        <v>2012</v>
      </c>
      <c r="BJ3" s="4" t="s">
        <v>371</v>
      </c>
      <c r="BK3" s="4" t="s">
        <v>79</v>
      </c>
      <c r="BL3" s="4">
        <v>1200</v>
      </c>
      <c r="BM3" s="4">
        <v>2000</v>
      </c>
      <c r="BN3" s="5">
        <v>60</v>
      </c>
      <c r="BO3" s="4" t="s">
        <v>12</v>
      </c>
      <c r="BP3" s="4" t="s">
        <v>3</v>
      </c>
      <c r="BQ3" s="4" t="s">
        <v>372</v>
      </c>
      <c r="BR3" s="4">
        <v>2010</v>
      </c>
      <c r="BS3" s="4" t="s">
        <v>95</v>
      </c>
      <c r="BT3" s="4" t="s">
        <v>79</v>
      </c>
      <c r="BU3" s="4">
        <v>729</v>
      </c>
      <c r="BV3" s="4">
        <v>1100</v>
      </c>
      <c r="BW3" s="5">
        <v>66.2727</v>
      </c>
      <c r="DG3" s="5"/>
      <c r="EG3" s="4" t="s">
        <v>56</v>
      </c>
      <c r="EH3" s="4" t="s">
        <v>373</v>
      </c>
      <c r="EI3" s="4" t="s">
        <v>374</v>
      </c>
      <c r="EJ3" s="4" t="s">
        <v>375</v>
      </c>
      <c r="EK3" s="4" t="s">
        <v>376</v>
      </c>
      <c r="FH3" s="6">
        <v>12.175</v>
      </c>
      <c r="FI3" s="6">
        <v>30</v>
      </c>
      <c r="FJ3" s="6">
        <v>13.2545</v>
      </c>
      <c r="FK3" s="6">
        <v>0</v>
      </c>
      <c r="FL3" s="6"/>
      <c r="FM3" s="6">
        <v>55.4295</v>
      </c>
    </row>
    <row r="4" spans="1:169" s="4" customFormat="1" ht="15">
      <c r="A4" s="4">
        <v>3</v>
      </c>
      <c r="B4" s="4" t="s">
        <v>377</v>
      </c>
      <c r="C4" s="4" t="s">
        <v>378</v>
      </c>
      <c r="D4" s="4" t="s">
        <v>379</v>
      </c>
      <c r="E4" s="4" t="s">
        <v>49</v>
      </c>
      <c r="F4" s="4" t="s">
        <v>380</v>
      </c>
      <c r="G4" s="4" t="s">
        <v>1</v>
      </c>
      <c r="H4" s="4" t="s">
        <v>2</v>
      </c>
      <c r="I4" s="4" t="s">
        <v>3</v>
      </c>
      <c r="J4" s="4" t="s">
        <v>3</v>
      </c>
      <c r="K4" s="4" t="s">
        <v>4</v>
      </c>
      <c r="L4" s="4" t="s">
        <v>56</v>
      </c>
      <c r="M4" s="4" t="s">
        <v>5</v>
      </c>
      <c r="N4" s="4" t="s">
        <v>5</v>
      </c>
      <c r="O4" s="4" t="s">
        <v>6</v>
      </c>
      <c r="P4" s="4" t="s">
        <v>6</v>
      </c>
      <c r="Q4" s="4" t="s">
        <v>381</v>
      </c>
      <c r="R4" s="4" t="s">
        <v>382</v>
      </c>
      <c r="S4" s="4" t="s">
        <v>383</v>
      </c>
      <c r="T4" s="4" t="s">
        <v>384</v>
      </c>
      <c r="U4" s="4" t="s">
        <v>385</v>
      </c>
      <c r="V4" s="4" t="s">
        <v>386</v>
      </c>
      <c r="W4" s="4" t="s">
        <v>381</v>
      </c>
      <c r="X4" s="4" t="s">
        <v>387</v>
      </c>
      <c r="Y4" s="4" t="s">
        <v>383</v>
      </c>
      <c r="Z4" s="4" t="s">
        <v>384</v>
      </c>
      <c r="AA4" s="4" t="s">
        <v>385</v>
      </c>
      <c r="AB4" s="4" t="s">
        <v>386</v>
      </c>
      <c r="AC4" s="4" t="s">
        <v>381</v>
      </c>
      <c r="AD4" s="4" t="s">
        <v>387</v>
      </c>
      <c r="AE4" s="4" t="s">
        <v>8</v>
      </c>
      <c r="AF4" s="4" t="s">
        <v>3</v>
      </c>
      <c r="AG4" s="4" t="s">
        <v>388</v>
      </c>
      <c r="AH4" s="4">
        <v>2007</v>
      </c>
      <c r="AI4" s="4" t="s">
        <v>389</v>
      </c>
      <c r="AJ4" s="4" t="s">
        <v>29</v>
      </c>
      <c r="AK4" s="4">
        <v>1235</v>
      </c>
      <c r="AL4" s="4">
        <v>2400</v>
      </c>
      <c r="AM4" s="5">
        <v>51.4583</v>
      </c>
      <c r="BF4" s="4" t="s">
        <v>10</v>
      </c>
      <c r="BG4" s="4" t="s">
        <v>3</v>
      </c>
      <c r="BH4" s="4" t="s">
        <v>390</v>
      </c>
      <c r="BI4" s="4">
        <v>2010</v>
      </c>
      <c r="BJ4" s="4" t="s">
        <v>371</v>
      </c>
      <c r="BK4" s="4" t="s">
        <v>32</v>
      </c>
      <c r="BL4" s="4">
        <v>490</v>
      </c>
      <c r="BM4" s="4">
        <v>800</v>
      </c>
      <c r="BN4" s="5">
        <v>61.25</v>
      </c>
      <c r="BO4" s="4" t="s">
        <v>12</v>
      </c>
      <c r="BP4" s="4" t="s">
        <v>3</v>
      </c>
      <c r="BQ4" s="4" t="s">
        <v>391</v>
      </c>
      <c r="BR4" s="4">
        <v>2008</v>
      </c>
      <c r="BS4" s="4" t="s">
        <v>105</v>
      </c>
      <c r="BT4" s="4" t="s">
        <v>32</v>
      </c>
      <c r="BU4" s="4">
        <v>776</v>
      </c>
      <c r="BV4" s="4">
        <v>1100</v>
      </c>
      <c r="BW4" s="5">
        <v>70.5455</v>
      </c>
      <c r="DG4" s="5"/>
      <c r="EG4" s="4" t="s">
        <v>56</v>
      </c>
      <c r="EH4" s="4" t="s">
        <v>392</v>
      </c>
      <c r="EI4" s="4" t="s">
        <v>393</v>
      </c>
      <c r="EJ4" s="4" t="s">
        <v>385</v>
      </c>
      <c r="EK4" s="4" t="s">
        <v>394</v>
      </c>
      <c r="FH4" s="6">
        <v>10.2917</v>
      </c>
      <c r="FI4" s="6">
        <v>30.625</v>
      </c>
      <c r="FJ4" s="6">
        <v>14.1091</v>
      </c>
      <c r="FK4" s="6">
        <v>0</v>
      </c>
      <c r="FL4" s="6"/>
      <c r="FM4" s="6">
        <v>55.0258</v>
      </c>
    </row>
    <row r="5" spans="1:169" s="4" customFormat="1" ht="15">
      <c r="A5" s="4">
        <v>4</v>
      </c>
      <c r="B5" s="4" t="s">
        <v>395</v>
      </c>
      <c r="C5" s="4" t="s">
        <v>90</v>
      </c>
      <c r="D5" s="4" t="s">
        <v>396</v>
      </c>
      <c r="E5" s="4" t="s">
        <v>146</v>
      </c>
      <c r="F5" s="4" t="s">
        <v>397</v>
      </c>
      <c r="G5" s="4" t="s">
        <v>13</v>
      </c>
      <c r="H5" s="4" t="s">
        <v>2</v>
      </c>
      <c r="I5" s="4" t="s">
        <v>3</v>
      </c>
      <c r="J5" s="4" t="s">
        <v>3</v>
      </c>
      <c r="K5" s="4" t="s">
        <v>4</v>
      </c>
      <c r="L5" s="4" t="s">
        <v>56</v>
      </c>
      <c r="M5" s="4" t="s">
        <v>5</v>
      </c>
      <c r="N5" s="4" t="s">
        <v>5</v>
      </c>
      <c r="O5" s="4" t="s">
        <v>6</v>
      </c>
      <c r="P5" s="4" t="s">
        <v>6</v>
      </c>
      <c r="Q5" s="4" t="s">
        <v>398</v>
      </c>
      <c r="R5" s="4" t="s">
        <v>399</v>
      </c>
      <c r="S5" s="4" t="s">
        <v>400</v>
      </c>
      <c r="T5" s="4" t="s">
        <v>88</v>
      </c>
      <c r="U5" s="4" t="s">
        <v>60</v>
      </c>
      <c r="V5" s="4" t="s">
        <v>401</v>
      </c>
      <c r="W5" s="4" t="s">
        <v>398</v>
      </c>
      <c r="X5" s="4" t="s">
        <v>402</v>
      </c>
      <c r="Y5" s="4" t="s">
        <v>400</v>
      </c>
      <c r="Z5" s="4" t="s">
        <v>88</v>
      </c>
      <c r="AA5" s="4" t="s">
        <v>60</v>
      </c>
      <c r="AB5" s="4" t="s">
        <v>401</v>
      </c>
      <c r="AC5" s="4" t="s">
        <v>398</v>
      </c>
      <c r="AD5" s="4" t="s">
        <v>402</v>
      </c>
      <c r="AE5" s="4" t="s">
        <v>8</v>
      </c>
      <c r="AF5" s="4" t="s">
        <v>3</v>
      </c>
      <c r="AG5" s="4" t="s">
        <v>403</v>
      </c>
      <c r="AH5" s="4">
        <v>2008</v>
      </c>
      <c r="AI5" s="4" t="s">
        <v>404</v>
      </c>
      <c r="AJ5" s="4" t="s">
        <v>29</v>
      </c>
      <c r="AK5" s="4">
        <v>1384</v>
      </c>
      <c r="AL5" s="4">
        <v>2400</v>
      </c>
      <c r="AM5" s="5">
        <v>57.6667</v>
      </c>
      <c r="BF5" s="4" t="s">
        <v>10</v>
      </c>
      <c r="BG5" s="4" t="s">
        <v>3</v>
      </c>
      <c r="BH5" s="4" t="s">
        <v>405</v>
      </c>
      <c r="BI5" s="4">
        <v>2012</v>
      </c>
      <c r="BJ5" s="4" t="s">
        <v>11</v>
      </c>
      <c r="BK5" s="4" t="s">
        <v>29</v>
      </c>
      <c r="BL5" s="4">
        <v>440</v>
      </c>
      <c r="BM5" s="4">
        <v>800</v>
      </c>
      <c r="BN5" s="5">
        <v>55</v>
      </c>
      <c r="BO5" s="4" t="s">
        <v>12</v>
      </c>
      <c r="BP5" s="4" t="s">
        <v>3</v>
      </c>
      <c r="BQ5" s="4" t="s">
        <v>406</v>
      </c>
      <c r="BR5" s="4">
        <v>2010</v>
      </c>
      <c r="BS5" s="4" t="s">
        <v>407</v>
      </c>
      <c r="BT5" s="4" t="s">
        <v>29</v>
      </c>
      <c r="BU5" s="4">
        <v>927</v>
      </c>
      <c r="BV5" s="4">
        <v>1200</v>
      </c>
      <c r="BW5" s="5">
        <v>77.25</v>
      </c>
      <c r="DG5" s="5"/>
      <c r="EG5" s="4" t="s">
        <v>56</v>
      </c>
      <c r="EH5" s="4" t="s">
        <v>408</v>
      </c>
      <c r="EI5" s="4" t="s">
        <v>409</v>
      </c>
      <c r="EJ5" s="4" t="s">
        <v>408</v>
      </c>
      <c r="EK5" s="4" t="s">
        <v>410</v>
      </c>
      <c r="FH5" s="6">
        <v>11.5333</v>
      </c>
      <c r="FI5" s="6">
        <v>27.5</v>
      </c>
      <c r="FJ5" s="6">
        <v>15.45</v>
      </c>
      <c r="FK5" s="6">
        <v>0</v>
      </c>
      <c r="FL5" s="6"/>
      <c r="FM5" s="6">
        <v>54.4833</v>
      </c>
    </row>
    <row r="6" spans="1:169" s="4" customFormat="1" ht="15">
      <c r="A6" s="4">
        <v>5</v>
      </c>
      <c r="B6" s="4" t="s">
        <v>411</v>
      </c>
      <c r="C6" s="4" t="s">
        <v>412</v>
      </c>
      <c r="D6" s="4" t="s">
        <v>413</v>
      </c>
      <c r="E6" s="4" t="s">
        <v>414</v>
      </c>
      <c r="F6" s="4" t="s">
        <v>415</v>
      </c>
      <c r="G6" s="4" t="s">
        <v>13</v>
      </c>
      <c r="H6" s="4" t="s">
        <v>14</v>
      </c>
      <c r="I6" s="4" t="s">
        <v>3</v>
      </c>
      <c r="J6" s="4" t="s">
        <v>3</v>
      </c>
      <c r="K6" s="4" t="s">
        <v>4</v>
      </c>
      <c r="L6" s="4" t="s">
        <v>56</v>
      </c>
      <c r="M6" s="4" t="s">
        <v>5</v>
      </c>
      <c r="N6" s="4" t="s">
        <v>5</v>
      </c>
      <c r="O6" s="4" t="s">
        <v>6</v>
      </c>
      <c r="P6" s="4" t="s">
        <v>6</v>
      </c>
      <c r="Q6" s="4" t="s">
        <v>416</v>
      </c>
      <c r="R6" s="4" t="s">
        <v>417</v>
      </c>
      <c r="S6" s="4" t="s">
        <v>418</v>
      </c>
      <c r="T6" s="4" t="s">
        <v>52</v>
      </c>
      <c r="U6" s="4" t="s">
        <v>35</v>
      </c>
      <c r="V6" s="4" t="s">
        <v>103</v>
      </c>
      <c r="W6" s="4" t="s">
        <v>416</v>
      </c>
      <c r="X6" s="4" t="s">
        <v>419</v>
      </c>
      <c r="Y6" s="4" t="s">
        <v>418</v>
      </c>
      <c r="Z6" s="4" t="s">
        <v>52</v>
      </c>
      <c r="AA6" s="4" t="s">
        <v>35</v>
      </c>
      <c r="AB6" s="4" t="s">
        <v>103</v>
      </c>
      <c r="AC6" s="4" t="s">
        <v>416</v>
      </c>
      <c r="AD6" s="4" t="s">
        <v>419</v>
      </c>
      <c r="AE6" s="4" t="s">
        <v>8</v>
      </c>
      <c r="AF6" s="4" t="s">
        <v>3</v>
      </c>
      <c r="AG6" s="4" t="s">
        <v>420</v>
      </c>
      <c r="AH6" s="4">
        <v>2005</v>
      </c>
      <c r="AI6" s="4" t="s">
        <v>421</v>
      </c>
      <c r="AJ6" s="4" t="s">
        <v>93</v>
      </c>
      <c r="AK6" s="4">
        <v>1540</v>
      </c>
      <c r="AL6" s="4">
        <v>2400</v>
      </c>
      <c r="AM6" s="5">
        <v>64.1667</v>
      </c>
      <c r="BF6" s="4" t="s">
        <v>10</v>
      </c>
      <c r="BG6" s="4" t="s">
        <v>3</v>
      </c>
      <c r="BH6" s="4" t="s">
        <v>422</v>
      </c>
      <c r="BI6" s="4">
        <v>2008</v>
      </c>
      <c r="BJ6" s="4" t="s">
        <v>11</v>
      </c>
      <c r="BK6" s="4" t="s">
        <v>93</v>
      </c>
      <c r="BL6" s="4">
        <v>426</v>
      </c>
      <c r="BM6" s="4">
        <v>800</v>
      </c>
      <c r="BN6" s="5">
        <v>53.25</v>
      </c>
      <c r="BO6" s="4" t="s">
        <v>12</v>
      </c>
      <c r="BP6" s="4" t="s">
        <v>3</v>
      </c>
      <c r="BQ6" s="4" t="s">
        <v>120</v>
      </c>
      <c r="BR6" s="4">
        <v>2010</v>
      </c>
      <c r="BS6" s="4" t="s">
        <v>423</v>
      </c>
      <c r="BT6" s="4" t="s">
        <v>93</v>
      </c>
      <c r="BU6" s="4">
        <v>901</v>
      </c>
      <c r="BV6" s="4">
        <v>1200</v>
      </c>
      <c r="BW6" s="5">
        <v>75.0833</v>
      </c>
      <c r="DG6" s="5"/>
      <c r="EG6" s="4" t="s">
        <v>56</v>
      </c>
      <c r="EH6" s="4" t="s">
        <v>424</v>
      </c>
      <c r="EI6" s="4" t="s">
        <v>425</v>
      </c>
      <c r="EJ6" s="4" t="s">
        <v>35</v>
      </c>
      <c r="EK6" s="4" t="s">
        <v>426</v>
      </c>
      <c r="FH6" s="6">
        <v>12.8333</v>
      </c>
      <c r="FI6" s="6">
        <v>26.625</v>
      </c>
      <c r="FJ6" s="6">
        <v>15.0167</v>
      </c>
      <c r="FK6" s="6">
        <v>0</v>
      </c>
      <c r="FL6" s="6"/>
      <c r="FM6" s="6">
        <v>54.475</v>
      </c>
    </row>
    <row r="7" spans="1:169" s="4" customFormat="1" ht="15">
      <c r="A7" s="4">
        <v>6</v>
      </c>
      <c r="B7" s="4" t="s">
        <v>427</v>
      </c>
      <c r="C7" s="4" t="s">
        <v>428</v>
      </c>
      <c r="D7" s="4" t="s">
        <v>429</v>
      </c>
      <c r="E7" s="4" t="s">
        <v>430</v>
      </c>
      <c r="F7" s="4" t="s">
        <v>431</v>
      </c>
      <c r="G7" s="4" t="s">
        <v>13</v>
      </c>
      <c r="H7" s="4" t="s">
        <v>2</v>
      </c>
      <c r="I7" s="4" t="s">
        <v>3</v>
      </c>
      <c r="J7" s="4" t="s">
        <v>3</v>
      </c>
      <c r="K7" s="4" t="s">
        <v>4</v>
      </c>
      <c r="L7" s="4" t="s">
        <v>56</v>
      </c>
      <c r="M7" s="4" t="s">
        <v>5</v>
      </c>
      <c r="N7" s="4" t="s">
        <v>5</v>
      </c>
      <c r="O7" s="4" t="s">
        <v>6</v>
      </c>
      <c r="P7" s="4" t="s">
        <v>6</v>
      </c>
      <c r="Q7" s="4" t="s">
        <v>432</v>
      </c>
      <c r="R7" s="4" t="s">
        <v>433</v>
      </c>
      <c r="S7" s="4" t="s">
        <v>434</v>
      </c>
      <c r="T7" s="4" t="s">
        <v>287</v>
      </c>
      <c r="U7" s="4" t="s">
        <v>24</v>
      </c>
      <c r="V7" s="4" t="s">
        <v>435</v>
      </c>
      <c r="W7" s="4" t="s">
        <v>432</v>
      </c>
      <c r="X7" s="4" t="s">
        <v>433</v>
      </c>
      <c r="Y7" s="4" t="s">
        <v>434</v>
      </c>
      <c r="Z7" s="4" t="s">
        <v>287</v>
      </c>
      <c r="AA7" s="4" t="s">
        <v>24</v>
      </c>
      <c r="AB7" s="4" t="s">
        <v>435</v>
      </c>
      <c r="AC7" s="4" t="s">
        <v>432</v>
      </c>
      <c r="AD7" s="4" t="s">
        <v>433</v>
      </c>
      <c r="AE7" s="4" t="s">
        <v>8</v>
      </c>
      <c r="AF7" s="4" t="s">
        <v>3</v>
      </c>
      <c r="AG7" s="4" t="s">
        <v>436</v>
      </c>
      <c r="AH7" s="4">
        <v>2008</v>
      </c>
      <c r="AI7" s="4" t="s">
        <v>437</v>
      </c>
      <c r="AJ7" s="4" t="s">
        <v>17</v>
      </c>
      <c r="AK7" s="4">
        <v>1463</v>
      </c>
      <c r="AL7" s="4">
        <v>2400</v>
      </c>
      <c r="AM7" s="5">
        <v>60.9583</v>
      </c>
      <c r="BF7" s="4" t="s">
        <v>10</v>
      </c>
      <c r="BG7" s="4" t="s">
        <v>3</v>
      </c>
      <c r="BH7" s="4" t="s">
        <v>438</v>
      </c>
      <c r="BI7" s="4">
        <v>2011</v>
      </c>
      <c r="BJ7" s="4" t="s">
        <v>11</v>
      </c>
      <c r="BK7" s="4" t="s">
        <v>17</v>
      </c>
      <c r="BL7" s="4">
        <v>465</v>
      </c>
      <c r="BM7" s="4">
        <v>800</v>
      </c>
      <c r="BN7" s="5">
        <v>58.125</v>
      </c>
      <c r="BO7" s="4" t="s">
        <v>12</v>
      </c>
      <c r="BP7" s="4" t="s">
        <v>3</v>
      </c>
      <c r="BQ7" s="4" t="s">
        <v>439</v>
      </c>
      <c r="BR7" s="4">
        <v>2009</v>
      </c>
      <c r="BS7" s="4" t="s">
        <v>37</v>
      </c>
      <c r="BT7" s="4" t="s">
        <v>17</v>
      </c>
      <c r="BU7" s="4">
        <v>685</v>
      </c>
      <c r="BV7" s="4">
        <v>1100</v>
      </c>
      <c r="BW7" s="5">
        <v>62.2727</v>
      </c>
      <c r="DG7" s="5"/>
      <c r="EG7" s="4" t="s">
        <v>56</v>
      </c>
      <c r="EH7" s="4" t="s">
        <v>440</v>
      </c>
      <c r="EI7" s="4" t="s">
        <v>441</v>
      </c>
      <c r="EJ7" s="4" t="s">
        <v>295</v>
      </c>
      <c r="EK7" s="4" t="s">
        <v>442</v>
      </c>
      <c r="FH7" s="6">
        <v>12.1917</v>
      </c>
      <c r="FI7" s="6">
        <v>29.0625</v>
      </c>
      <c r="FJ7" s="6">
        <v>12.4545</v>
      </c>
      <c r="FK7" s="6">
        <v>0</v>
      </c>
      <c r="FL7" s="6"/>
      <c r="FM7" s="6">
        <v>53.70869999999999</v>
      </c>
    </row>
    <row r="8" spans="1:169" s="4" customFormat="1" ht="15">
      <c r="A8" s="4">
        <v>7</v>
      </c>
      <c r="B8" s="4" t="s">
        <v>443</v>
      </c>
      <c r="C8" s="4" t="s">
        <v>62</v>
      </c>
      <c r="D8" s="4" t="s">
        <v>444</v>
      </c>
      <c r="E8" s="4" t="s">
        <v>445</v>
      </c>
      <c r="F8" s="4" t="s">
        <v>446</v>
      </c>
      <c r="G8" s="4" t="s">
        <v>13</v>
      </c>
      <c r="H8" s="4" t="s">
        <v>14</v>
      </c>
      <c r="I8" s="4" t="s">
        <v>3</v>
      </c>
      <c r="J8" s="4" t="s">
        <v>3</v>
      </c>
      <c r="K8" s="4" t="s">
        <v>4</v>
      </c>
      <c r="L8" s="4" t="s">
        <v>56</v>
      </c>
      <c r="M8" s="4" t="s">
        <v>5</v>
      </c>
      <c r="N8" s="4" t="s">
        <v>5</v>
      </c>
      <c r="O8" s="4" t="s">
        <v>6</v>
      </c>
      <c r="P8" s="4" t="s">
        <v>6</v>
      </c>
      <c r="Q8" s="4" t="s">
        <v>447</v>
      </c>
      <c r="R8" s="4" t="s">
        <v>448</v>
      </c>
      <c r="S8" s="4" t="s">
        <v>449</v>
      </c>
      <c r="T8" s="4" t="s">
        <v>450</v>
      </c>
      <c r="U8" s="4" t="s">
        <v>451</v>
      </c>
      <c r="V8" s="4" t="s">
        <v>452</v>
      </c>
      <c r="W8" s="4" t="s">
        <v>447</v>
      </c>
      <c r="X8" s="4" t="s">
        <v>453</v>
      </c>
      <c r="Y8" s="4" t="s">
        <v>449</v>
      </c>
      <c r="Z8" s="4" t="s">
        <v>450</v>
      </c>
      <c r="AA8" s="4" t="s">
        <v>451</v>
      </c>
      <c r="AB8" s="4" t="s">
        <v>452</v>
      </c>
      <c r="AC8" s="4" t="s">
        <v>447</v>
      </c>
      <c r="AD8" s="4" t="s">
        <v>453</v>
      </c>
      <c r="AE8" s="4" t="s">
        <v>8</v>
      </c>
      <c r="AF8" s="4" t="s">
        <v>3</v>
      </c>
      <c r="AG8" s="4" t="s">
        <v>454</v>
      </c>
      <c r="AH8" s="4">
        <v>2010</v>
      </c>
      <c r="AI8" s="4" t="s">
        <v>455</v>
      </c>
      <c r="AJ8" s="4" t="s">
        <v>456</v>
      </c>
      <c r="AK8" s="4">
        <v>1480</v>
      </c>
      <c r="AL8" s="4">
        <v>2400</v>
      </c>
      <c r="AM8" s="5">
        <v>61.6667</v>
      </c>
      <c r="BF8" s="4" t="s">
        <v>10</v>
      </c>
      <c r="BG8" s="4" t="s">
        <v>3</v>
      </c>
      <c r="BH8" s="4" t="s">
        <v>457</v>
      </c>
      <c r="BI8" s="4">
        <v>2013</v>
      </c>
      <c r="BJ8" s="4" t="s">
        <v>11</v>
      </c>
      <c r="BK8" s="4" t="s">
        <v>456</v>
      </c>
      <c r="BL8" s="4">
        <v>880</v>
      </c>
      <c r="BM8" s="4">
        <v>1600</v>
      </c>
      <c r="BN8" s="5">
        <v>55</v>
      </c>
      <c r="BO8" s="4" t="s">
        <v>12</v>
      </c>
      <c r="BP8" s="4" t="s">
        <v>3</v>
      </c>
      <c r="BQ8" s="4" t="s">
        <v>458</v>
      </c>
      <c r="BR8" s="4">
        <v>2011</v>
      </c>
      <c r="BS8" s="4" t="s">
        <v>459</v>
      </c>
      <c r="BT8" s="4" t="s">
        <v>456</v>
      </c>
      <c r="BU8" s="4">
        <v>759</v>
      </c>
      <c r="BV8" s="4">
        <v>1100</v>
      </c>
      <c r="BW8" s="5">
        <v>69</v>
      </c>
      <c r="DG8" s="5"/>
      <c r="EG8" s="4" t="s">
        <v>56</v>
      </c>
      <c r="EH8" s="4" t="s">
        <v>460</v>
      </c>
      <c r="EI8" s="4" t="s">
        <v>374</v>
      </c>
      <c r="EJ8" s="4" t="s">
        <v>461</v>
      </c>
      <c r="EK8" s="4" t="s">
        <v>462</v>
      </c>
      <c r="FH8" s="6">
        <v>12.3333</v>
      </c>
      <c r="FI8" s="6">
        <v>27.5</v>
      </c>
      <c r="FJ8" s="6">
        <v>13.8</v>
      </c>
      <c r="FK8" s="6">
        <v>0</v>
      </c>
      <c r="FL8" s="6"/>
      <c r="FM8" s="6">
        <v>53.633300000000006</v>
      </c>
    </row>
    <row r="9" spans="1:169" s="4" customFormat="1" ht="15">
      <c r="A9" s="4">
        <v>8</v>
      </c>
      <c r="B9" s="4" t="s">
        <v>463</v>
      </c>
      <c r="C9" s="4" t="s">
        <v>464</v>
      </c>
      <c r="D9" s="4" t="s">
        <v>108</v>
      </c>
      <c r="E9" s="4" t="s">
        <v>106</v>
      </c>
      <c r="F9" s="4" t="s">
        <v>465</v>
      </c>
      <c r="G9" s="4" t="s">
        <v>13</v>
      </c>
      <c r="H9" s="4" t="s">
        <v>2</v>
      </c>
      <c r="I9" s="4" t="s">
        <v>3</v>
      </c>
      <c r="J9" s="4" t="s">
        <v>3</v>
      </c>
      <c r="K9" s="4" t="s">
        <v>4</v>
      </c>
      <c r="L9" s="4" t="s">
        <v>56</v>
      </c>
      <c r="M9" s="4" t="s">
        <v>5</v>
      </c>
      <c r="N9" s="4" t="s">
        <v>5</v>
      </c>
      <c r="O9" s="4" t="s">
        <v>6</v>
      </c>
      <c r="P9" s="4" t="s">
        <v>6</v>
      </c>
      <c r="Q9" s="4" t="s">
        <v>141</v>
      </c>
      <c r="R9" s="4" t="s">
        <v>142</v>
      </c>
      <c r="S9" s="4" t="s">
        <v>143</v>
      </c>
      <c r="T9" s="4" t="s">
        <v>38</v>
      </c>
      <c r="U9" s="4" t="s">
        <v>38</v>
      </c>
      <c r="V9" s="4" t="s">
        <v>91</v>
      </c>
      <c r="W9" s="4" t="s">
        <v>141</v>
      </c>
      <c r="X9" s="4" t="s">
        <v>144</v>
      </c>
      <c r="Y9" s="4" t="s">
        <v>143</v>
      </c>
      <c r="Z9" s="4" t="s">
        <v>38</v>
      </c>
      <c r="AA9" s="4" t="s">
        <v>38</v>
      </c>
      <c r="AB9" s="4" t="s">
        <v>91</v>
      </c>
      <c r="AC9" s="4" t="s">
        <v>141</v>
      </c>
      <c r="AD9" s="4" t="s">
        <v>144</v>
      </c>
      <c r="AE9" s="4" t="s">
        <v>8</v>
      </c>
      <c r="AF9" s="4" t="s">
        <v>3</v>
      </c>
      <c r="AG9" s="4" t="s">
        <v>466</v>
      </c>
      <c r="AH9" s="4">
        <v>2004</v>
      </c>
      <c r="AI9" s="4" t="s">
        <v>467</v>
      </c>
      <c r="AJ9" s="4" t="s">
        <v>39</v>
      </c>
      <c r="AK9" s="4">
        <v>1200</v>
      </c>
      <c r="AL9" s="4">
        <v>2400</v>
      </c>
      <c r="AM9" s="5">
        <v>50</v>
      </c>
      <c r="BF9" s="4" t="s">
        <v>10</v>
      </c>
      <c r="BG9" s="4" t="s">
        <v>3</v>
      </c>
      <c r="BH9" s="4" t="s">
        <v>468</v>
      </c>
      <c r="BI9" s="4">
        <v>2012</v>
      </c>
      <c r="BJ9" s="4" t="s">
        <v>11</v>
      </c>
      <c r="BK9" s="4" t="s">
        <v>469</v>
      </c>
      <c r="BL9" s="4">
        <v>449</v>
      </c>
      <c r="BM9" s="4">
        <v>800</v>
      </c>
      <c r="BN9" s="5">
        <v>56.125</v>
      </c>
      <c r="BO9" s="4" t="s">
        <v>12</v>
      </c>
      <c r="BP9" s="4" t="s">
        <v>3</v>
      </c>
      <c r="BQ9" s="4" t="s">
        <v>470</v>
      </c>
      <c r="BR9" s="4">
        <v>2010</v>
      </c>
      <c r="BS9" s="4" t="s">
        <v>40</v>
      </c>
      <c r="BT9" s="4" t="s">
        <v>39</v>
      </c>
      <c r="BU9" s="4">
        <v>870</v>
      </c>
      <c r="BV9" s="4">
        <v>1200</v>
      </c>
      <c r="BW9" s="5">
        <v>72.5</v>
      </c>
      <c r="DG9" s="5"/>
      <c r="EG9" s="4" t="s">
        <v>56</v>
      </c>
      <c r="EH9" s="4" t="s">
        <v>471</v>
      </c>
      <c r="EI9" s="4" t="s">
        <v>472</v>
      </c>
      <c r="EJ9" s="4" t="s">
        <v>135</v>
      </c>
      <c r="EK9" s="4" t="s">
        <v>473</v>
      </c>
      <c r="FH9" s="6">
        <v>10</v>
      </c>
      <c r="FI9" s="6">
        <v>28.0625</v>
      </c>
      <c r="FJ9" s="6">
        <v>14.5</v>
      </c>
      <c r="FK9" s="6">
        <v>0</v>
      </c>
      <c r="FL9" s="6"/>
      <c r="FM9" s="6">
        <v>52.5625</v>
      </c>
    </row>
    <row r="10" spans="1:169" s="4" customFormat="1" ht="15">
      <c r="A10" s="4">
        <v>9</v>
      </c>
      <c r="B10" s="4" t="s">
        <v>1056</v>
      </c>
      <c r="C10" s="4" t="s">
        <v>1057</v>
      </c>
      <c r="D10" s="4" t="s">
        <v>1058</v>
      </c>
      <c r="E10" s="4" t="s">
        <v>1059</v>
      </c>
      <c r="F10" s="4" t="s">
        <v>1060</v>
      </c>
      <c r="G10" s="4" t="s">
        <v>13</v>
      </c>
      <c r="H10" s="4" t="s">
        <v>14</v>
      </c>
      <c r="I10" s="4" t="s">
        <v>3</v>
      </c>
      <c r="J10" s="4" t="s">
        <v>3</v>
      </c>
      <c r="K10" s="4" t="s">
        <v>4</v>
      </c>
      <c r="L10" s="4" t="s">
        <v>56</v>
      </c>
      <c r="M10" s="4" t="s">
        <v>5</v>
      </c>
      <c r="N10" s="4" t="s">
        <v>5</v>
      </c>
      <c r="O10" s="4" t="s">
        <v>6</v>
      </c>
      <c r="P10" s="4" t="s">
        <v>6</v>
      </c>
      <c r="Q10" s="4" t="s">
        <v>1061</v>
      </c>
      <c r="R10" s="4" t="s">
        <v>1062</v>
      </c>
      <c r="S10" s="4" t="s">
        <v>1063</v>
      </c>
      <c r="T10" s="4" t="s">
        <v>1064</v>
      </c>
      <c r="U10" s="4" t="s">
        <v>950</v>
      </c>
      <c r="V10" s="4" t="s">
        <v>1065</v>
      </c>
      <c r="W10" s="4" t="s">
        <v>1061</v>
      </c>
      <c r="X10" s="4" t="s">
        <v>71</v>
      </c>
      <c r="Y10" s="4" t="s">
        <v>1063</v>
      </c>
      <c r="Z10" s="4" t="s">
        <v>1064</v>
      </c>
      <c r="AA10" s="4" t="s">
        <v>950</v>
      </c>
      <c r="AB10" s="4" t="s">
        <v>1065</v>
      </c>
      <c r="AC10" s="4" t="s">
        <v>1061</v>
      </c>
      <c r="AD10" s="4" t="s">
        <v>71</v>
      </c>
      <c r="AE10" s="4" t="s">
        <v>8</v>
      </c>
      <c r="AF10" s="4" t="s">
        <v>3</v>
      </c>
      <c r="AG10" s="4" t="s">
        <v>1066</v>
      </c>
      <c r="AH10" s="4">
        <v>2008</v>
      </c>
      <c r="AI10" s="4" t="s">
        <v>1067</v>
      </c>
      <c r="AJ10" s="4" t="s">
        <v>29</v>
      </c>
      <c r="AK10" s="4">
        <v>1326</v>
      </c>
      <c r="AL10" s="4">
        <v>2400</v>
      </c>
      <c r="AM10" s="5">
        <v>55.25</v>
      </c>
      <c r="BF10" s="4" t="s">
        <v>10</v>
      </c>
      <c r="BG10" s="4" t="s">
        <v>3</v>
      </c>
      <c r="BH10" s="4" t="s">
        <v>1068</v>
      </c>
      <c r="BI10" s="4">
        <v>2011</v>
      </c>
      <c r="BJ10" s="4" t="s">
        <v>11</v>
      </c>
      <c r="BK10" s="4" t="s">
        <v>29</v>
      </c>
      <c r="BL10" s="4">
        <v>427</v>
      </c>
      <c r="BM10" s="4">
        <v>800</v>
      </c>
      <c r="BN10" s="5">
        <v>53.375</v>
      </c>
      <c r="BO10" s="4" t="s">
        <v>12</v>
      </c>
      <c r="BP10" s="4" t="s">
        <v>3</v>
      </c>
      <c r="BQ10" s="4" t="s">
        <v>1069</v>
      </c>
      <c r="BR10" s="4">
        <v>2009</v>
      </c>
      <c r="BS10" s="4" t="s">
        <v>104</v>
      </c>
      <c r="BT10" s="4" t="s">
        <v>29</v>
      </c>
      <c r="BU10" s="4">
        <v>854</v>
      </c>
      <c r="BV10" s="4">
        <v>1200</v>
      </c>
      <c r="BW10" s="5">
        <v>71.1667</v>
      </c>
      <c r="DG10" s="5"/>
      <c r="EG10" s="4" t="s">
        <v>56</v>
      </c>
      <c r="EH10" s="4" t="s">
        <v>1070</v>
      </c>
      <c r="EI10" s="4" t="s">
        <v>1071</v>
      </c>
      <c r="EJ10" s="4" t="s">
        <v>1072</v>
      </c>
      <c r="EK10" s="4" t="s">
        <v>1073</v>
      </c>
      <c r="FH10" s="6">
        <v>11.05</v>
      </c>
      <c r="FI10" s="6">
        <v>26.6875</v>
      </c>
      <c r="FJ10" s="6">
        <v>14.2333</v>
      </c>
      <c r="FK10" s="6">
        <v>0</v>
      </c>
      <c r="FL10" s="6"/>
      <c r="FM10" s="6">
        <v>51.9708</v>
      </c>
    </row>
    <row r="11" spans="1:169" s="4" customFormat="1" ht="15">
      <c r="A11" s="4">
        <v>10</v>
      </c>
      <c r="B11" s="4" t="s">
        <v>1074</v>
      </c>
      <c r="C11" s="4" t="s">
        <v>65</v>
      </c>
      <c r="D11" s="4" t="s">
        <v>1075</v>
      </c>
      <c r="E11" s="4" t="s">
        <v>96</v>
      </c>
      <c r="F11" s="4" t="s">
        <v>1076</v>
      </c>
      <c r="G11" s="4" t="s">
        <v>13</v>
      </c>
      <c r="H11" s="4" t="s">
        <v>2</v>
      </c>
      <c r="I11" s="4" t="s">
        <v>3</v>
      </c>
      <c r="J11" s="4" t="s">
        <v>3</v>
      </c>
      <c r="K11" s="4" t="s">
        <v>4</v>
      </c>
      <c r="L11" s="4" t="s">
        <v>56</v>
      </c>
      <c r="M11" s="4" t="s">
        <v>5</v>
      </c>
      <c r="N11" s="4" t="s">
        <v>5</v>
      </c>
      <c r="O11" s="4" t="s">
        <v>6</v>
      </c>
      <c r="P11" s="4" t="s">
        <v>6</v>
      </c>
      <c r="Q11" s="4" t="s">
        <v>1077</v>
      </c>
      <c r="R11" s="4" t="s">
        <v>1078</v>
      </c>
      <c r="S11" s="4" t="s">
        <v>1079</v>
      </c>
      <c r="T11" s="4" t="s">
        <v>1080</v>
      </c>
      <c r="U11" s="4" t="s">
        <v>1081</v>
      </c>
      <c r="V11" s="4" t="s">
        <v>1082</v>
      </c>
      <c r="W11" s="4" t="s">
        <v>1077</v>
      </c>
      <c r="X11" s="4" t="s">
        <v>1083</v>
      </c>
      <c r="Y11" s="4" t="s">
        <v>1079</v>
      </c>
      <c r="Z11" s="4" t="s">
        <v>1080</v>
      </c>
      <c r="AA11" s="4" t="s">
        <v>1081</v>
      </c>
      <c r="AB11" s="4" t="s">
        <v>1082</v>
      </c>
      <c r="AC11" s="4" t="s">
        <v>1077</v>
      </c>
      <c r="AD11" s="4" t="s">
        <v>1083</v>
      </c>
      <c r="AE11" s="4" t="s">
        <v>8</v>
      </c>
      <c r="AF11" s="4" t="s">
        <v>3</v>
      </c>
      <c r="AG11" s="4" t="s">
        <v>1084</v>
      </c>
      <c r="AH11" s="4">
        <v>2011</v>
      </c>
      <c r="AI11" s="4" t="s">
        <v>1085</v>
      </c>
      <c r="AJ11" s="4" t="s">
        <v>32</v>
      </c>
      <c r="AK11" s="4">
        <v>1218</v>
      </c>
      <c r="AL11" s="4">
        <v>2400</v>
      </c>
      <c r="AM11" s="5">
        <v>50.75</v>
      </c>
      <c r="BF11" s="4" t="s">
        <v>10</v>
      </c>
      <c r="BG11" s="4" t="s">
        <v>3</v>
      </c>
      <c r="BH11" s="4" t="s">
        <v>1084</v>
      </c>
      <c r="BI11" s="4">
        <v>2011</v>
      </c>
      <c r="BJ11" s="4" t="s">
        <v>11</v>
      </c>
      <c r="BK11" s="4" t="s">
        <v>32</v>
      </c>
      <c r="BL11" s="4">
        <v>863</v>
      </c>
      <c r="BM11" s="4">
        <v>1600</v>
      </c>
      <c r="BN11" s="5">
        <v>53.9375</v>
      </c>
      <c r="BO11" s="4" t="s">
        <v>12</v>
      </c>
      <c r="BP11" s="4" t="s">
        <v>3</v>
      </c>
      <c r="BQ11" s="4" t="s">
        <v>1086</v>
      </c>
      <c r="BR11" s="4">
        <v>2013</v>
      </c>
      <c r="BS11" s="4" t="s">
        <v>1087</v>
      </c>
      <c r="BT11" s="4" t="s">
        <v>29</v>
      </c>
      <c r="BU11" s="4">
        <v>837</v>
      </c>
      <c r="BV11" s="4">
        <v>1200</v>
      </c>
      <c r="BW11" s="5">
        <v>69.75</v>
      </c>
      <c r="DG11" s="5"/>
      <c r="EG11" s="4" t="s">
        <v>56</v>
      </c>
      <c r="EH11" s="4" t="s">
        <v>1088</v>
      </c>
      <c r="EI11" s="4" t="s">
        <v>1089</v>
      </c>
      <c r="EJ11" s="4" t="s">
        <v>1090</v>
      </c>
      <c r="EK11" s="4" t="s">
        <v>1091</v>
      </c>
      <c r="FH11" s="6">
        <v>10.15</v>
      </c>
      <c r="FI11" s="6">
        <v>26.9688</v>
      </c>
      <c r="FJ11" s="6">
        <v>13.95</v>
      </c>
      <c r="FK11" s="6">
        <v>0</v>
      </c>
      <c r="FL11" s="6"/>
      <c r="FM11" s="6">
        <v>51.068799999999996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3"/>
  <sheetViews>
    <sheetView zoomScalePageLayoutView="0" workbookViewId="0" topLeftCell="A1">
      <selection activeCell="A1" sqref="A1:IV65536"/>
    </sheetView>
  </sheetViews>
  <sheetFormatPr defaultColWidth="9.140625" defaultRowHeight="17.25" customHeight="1"/>
  <cols>
    <col min="1" max="1" width="7.140625" style="1" bestFit="1" customWidth="1"/>
    <col min="2" max="2" width="21.8515625" style="1" bestFit="1" customWidth="1"/>
    <col min="3" max="3" width="15.8515625" style="1" bestFit="1" customWidth="1"/>
    <col min="4" max="4" width="15.140625" style="2" bestFit="1" customWidth="1"/>
    <col min="5" max="5" width="16.28125" style="2" bestFit="1" customWidth="1"/>
    <col min="6" max="6" width="11.28125" style="2" bestFit="1" customWidth="1"/>
    <col min="7" max="7" width="8.140625" style="2" bestFit="1" customWidth="1"/>
    <col min="8" max="8" width="15.00390625" style="2" bestFit="1" customWidth="1"/>
    <col min="9" max="9" width="17.00390625" style="2" bestFit="1" customWidth="1"/>
    <col min="10" max="10" width="13.28125" style="2" bestFit="1" customWidth="1"/>
    <col min="11" max="11" width="14.421875" style="2" bestFit="1" customWidth="1"/>
    <col min="12" max="12" width="15.28125" style="2" bestFit="1" customWidth="1"/>
    <col min="13" max="13" width="18.8515625" style="2" bestFit="1" customWidth="1"/>
    <col min="14" max="14" width="17.28125" style="2" bestFit="1" customWidth="1"/>
    <col min="15" max="15" width="14.7109375" style="2" bestFit="1" customWidth="1"/>
    <col min="16" max="16" width="14.57421875" style="2" customWidth="1"/>
    <col min="17" max="17" width="11.00390625" style="2" bestFit="1" customWidth="1"/>
    <col min="18" max="18" width="35.421875" style="2" bestFit="1" customWidth="1"/>
    <col min="19" max="19" width="55.28125" style="2" bestFit="1" customWidth="1"/>
    <col min="20" max="20" width="9.00390625" style="2" bestFit="1" customWidth="1"/>
    <col min="21" max="21" width="10.421875" style="2" bestFit="1" customWidth="1"/>
    <col min="22" max="22" width="11.421875" style="2" bestFit="1" customWidth="1"/>
    <col min="23" max="23" width="13.8515625" style="2" bestFit="1" customWidth="1"/>
    <col min="24" max="24" width="35.421875" style="2" bestFit="1" customWidth="1"/>
    <col min="25" max="25" width="55.28125" style="2" bestFit="1" customWidth="1"/>
    <col min="26" max="26" width="9.00390625" style="2" bestFit="1" customWidth="1"/>
    <col min="27" max="27" width="10.421875" style="2" bestFit="1" customWidth="1"/>
    <col min="28" max="28" width="11.421875" style="2" bestFit="1" customWidth="1"/>
    <col min="29" max="29" width="13.8515625" style="2" bestFit="1" customWidth="1"/>
    <col min="30" max="30" width="35.421875" style="2" bestFit="1" customWidth="1"/>
    <col min="31" max="31" width="26.421875" style="2" bestFit="1" customWidth="1"/>
    <col min="32" max="32" width="30.421875" style="2" bestFit="1" customWidth="1"/>
    <col min="33" max="33" width="20.140625" style="2" bestFit="1" customWidth="1"/>
    <col min="34" max="34" width="25.140625" style="2" bestFit="1" customWidth="1"/>
    <col min="35" max="35" width="45.7109375" style="2" bestFit="1" customWidth="1"/>
    <col min="36" max="36" width="30.8515625" style="2" bestFit="1" customWidth="1"/>
    <col min="37" max="37" width="28.140625" style="2" bestFit="1" customWidth="1"/>
    <col min="38" max="39" width="24.7109375" style="2" bestFit="1" customWidth="1"/>
    <col min="40" max="40" width="30.00390625" style="2" bestFit="1" customWidth="1"/>
    <col min="41" max="41" width="34.00390625" style="2" bestFit="1" customWidth="1"/>
    <col min="42" max="42" width="23.7109375" style="3" bestFit="1" customWidth="1"/>
    <col min="43" max="43" width="28.7109375" style="2" bestFit="1" customWidth="1"/>
    <col min="44" max="44" width="25.28125" style="2" bestFit="1" customWidth="1"/>
    <col min="45" max="45" width="34.421875" style="2" bestFit="1" customWidth="1"/>
    <col min="46" max="46" width="31.7109375" style="2" bestFit="1" customWidth="1"/>
    <col min="47" max="48" width="28.28125" style="2" bestFit="1" customWidth="1"/>
    <col min="49" max="49" width="31.140625" style="2" bestFit="1" customWidth="1"/>
    <col min="50" max="50" width="35.140625" style="2" bestFit="1" customWidth="1"/>
    <col min="51" max="51" width="24.8515625" style="2" bestFit="1" customWidth="1"/>
    <col min="52" max="52" width="30.00390625" style="2" bestFit="1" customWidth="1"/>
    <col min="53" max="53" width="26.57421875" style="2" bestFit="1" customWidth="1"/>
    <col min="54" max="54" width="35.57421875" style="2" bestFit="1" customWidth="1"/>
    <col min="55" max="55" width="32.8515625" style="2" bestFit="1" customWidth="1"/>
    <col min="56" max="57" width="29.421875" style="2" bestFit="1" customWidth="1"/>
    <col min="58" max="58" width="31.421875" style="2" bestFit="1" customWidth="1"/>
    <col min="59" max="59" width="35.421875" style="2" bestFit="1" customWidth="1"/>
    <col min="60" max="60" width="25.140625" style="2" bestFit="1" customWidth="1"/>
    <col min="61" max="61" width="30.28125" style="2" bestFit="1" customWidth="1"/>
    <col min="62" max="62" width="26.8515625" style="2" bestFit="1" customWidth="1"/>
    <col min="63" max="63" width="35.8515625" style="2" bestFit="1" customWidth="1"/>
    <col min="64" max="64" width="33.140625" style="2" bestFit="1" customWidth="1"/>
    <col min="65" max="66" width="29.8515625" style="2" bestFit="1" customWidth="1"/>
    <col min="67" max="67" width="19.8515625" style="2" bestFit="1" customWidth="1"/>
    <col min="68" max="68" width="23.8515625" style="2" bestFit="1" customWidth="1"/>
    <col min="69" max="69" width="19.421875" style="2" bestFit="1" customWidth="1"/>
    <col min="70" max="70" width="18.7109375" style="2" bestFit="1" customWidth="1"/>
    <col min="71" max="71" width="24.00390625" style="2" bestFit="1" customWidth="1"/>
    <col min="72" max="72" width="27.7109375" style="2" bestFit="1" customWidth="1"/>
    <col min="73" max="73" width="21.7109375" style="2" bestFit="1" customWidth="1"/>
    <col min="74" max="75" width="18.28125" style="2" bestFit="1" customWidth="1"/>
    <col min="76" max="76" width="20.57421875" style="2" bestFit="1" customWidth="1"/>
    <col min="77" max="77" width="24.57421875" style="2" bestFit="1" customWidth="1"/>
    <col min="78" max="78" width="14.421875" style="3" bestFit="1" customWidth="1"/>
    <col min="79" max="79" width="19.421875" style="2" bestFit="1" customWidth="1"/>
    <col min="80" max="80" width="16.00390625" style="2" bestFit="1" customWidth="1"/>
    <col min="81" max="81" width="25.00390625" style="2" bestFit="1" customWidth="1"/>
    <col min="82" max="82" width="22.421875" style="2" bestFit="1" customWidth="1"/>
    <col min="83" max="84" width="19.00390625" style="2" bestFit="1" customWidth="1"/>
    <col min="85" max="85" width="38.8515625" style="2" bestFit="1" customWidth="1"/>
    <col min="86" max="86" width="42.8515625" style="2" bestFit="1" customWidth="1"/>
    <col min="87" max="87" width="32.57421875" style="2" bestFit="1" customWidth="1"/>
    <col min="88" max="88" width="37.57421875" style="2" bestFit="1" customWidth="1"/>
    <col min="89" max="89" width="34.28125" style="2" bestFit="1" customWidth="1"/>
    <col min="90" max="90" width="43.28125" style="2" bestFit="1" customWidth="1"/>
    <col min="91" max="91" width="40.57421875" style="2" bestFit="1" customWidth="1"/>
    <col min="92" max="93" width="37.140625" style="2" bestFit="1" customWidth="1"/>
    <col min="94" max="94" width="36.28125" style="2" bestFit="1" customWidth="1"/>
    <col min="95" max="95" width="40.28125" style="2" bestFit="1" customWidth="1"/>
    <col min="96" max="96" width="30.140625" style="2" bestFit="1" customWidth="1"/>
    <col min="97" max="97" width="35.140625" style="2" bestFit="1" customWidth="1"/>
    <col min="98" max="98" width="31.7109375" style="2" bestFit="1" customWidth="1"/>
    <col min="99" max="99" width="40.7109375" style="2" bestFit="1" customWidth="1"/>
    <col min="100" max="100" width="38.140625" style="2" bestFit="1" customWidth="1"/>
    <col min="101" max="102" width="34.7109375" style="2" bestFit="1" customWidth="1"/>
    <col min="103" max="103" width="21.421875" style="2" bestFit="1" customWidth="1"/>
    <col min="104" max="104" width="25.28125" style="2" bestFit="1" customWidth="1"/>
    <col min="105" max="105" width="15.140625" style="2" bestFit="1" customWidth="1"/>
    <col min="106" max="106" width="20.140625" style="2" bestFit="1" customWidth="1"/>
    <col min="107" max="107" width="16.7109375" style="2" bestFit="1" customWidth="1"/>
    <col min="108" max="108" width="25.8515625" style="2" bestFit="1" customWidth="1"/>
    <col min="109" max="109" width="23.140625" style="2" bestFit="1" customWidth="1"/>
    <col min="110" max="111" width="19.7109375" style="2" bestFit="1" customWidth="1"/>
    <col min="112" max="112" width="29.421875" style="2" bestFit="1" customWidth="1"/>
    <col min="113" max="113" width="33.421875" style="2" bestFit="1" customWidth="1"/>
    <col min="114" max="114" width="23.28125" style="3" bestFit="1" customWidth="1"/>
    <col min="115" max="115" width="28.28125" style="2" bestFit="1" customWidth="1"/>
    <col min="116" max="116" width="24.8515625" style="2" bestFit="1" customWidth="1"/>
    <col min="117" max="117" width="34.00390625" style="2" bestFit="1" customWidth="1"/>
    <col min="118" max="118" width="31.28125" style="2" bestFit="1" customWidth="1"/>
    <col min="119" max="120" width="27.8515625" style="2" bestFit="1" customWidth="1"/>
    <col min="121" max="121" width="20.140625" style="2" bestFit="1" customWidth="1"/>
    <col min="122" max="122" width="14.00390625" style="2" bestFit="1" customWidth="1"/>
    <col min="123" max="123" width="19.00390625" style="2" bestFit="1" customWidth="1"/>
    <col min="124" max="124" width="15.57421875" style="2" bestFit="1" customWidth="1"/>
    <col min="125" max="125" width="24.57421875" style="2" bestFit="1" customWidth="1"/>
    <col min="126" max="126" width="34.28125" style="2" bestFit="1" customWidth="1"/>
    <col min="127" max="127" width="38.28125" style="2" bestFit="1" customWidth="1"/>
    <col min="128" max="128" width="33.00390625" style="2" bestFit="1" customWidth="1"/>
    <col min="129" max="129" width="36.00390625" style="2" bestFit="1" customWidth="1"/>
    <col min="130" max="131" width="32.57421875" style="2" bestFit="1" customWidth="1"/>
    <col min="132" max="132" width="14.421875" style="2" bestFit="1" customWidth="1"/>
    <col min="133" max="133" width="16.140625" style="2" bestFit="1" customWidth="1"/>
    <col min="134" max="134" width="17.8515625" style="2" bestFit="1" customWidth="1"/>
    <col min="135" max="135" width="18.00390625" style="2" bestFit="1" customWidth="1"/>
    <col min="136" max="136" width="13.57421875" style="2" bestFit="1" customWidth="1"/>
    <col min="137" max="137" width="15.00390625" style="2" bestFit="1" customWidth="1"/>
    <col min="138" max="138" width="27.140625" style="2" bestFit="1" customWidth="1"/>
    <col min="139" max="139" width="8.140625" style="2" bestFit="1" customWidth="1"/>
    <col min="140" max="140" width="8.00390625" style="2" bestFit="1" customWidth="1"/>
    <col min="141" max="141" width="13.57421875" style="2" bestFit="1" customWidth="1"/>
    <col min="142" max="142" width="22.7109375" style="2" bestFit="1" customWidth="1"/>
    <col min="143" max="143" width="17.00390625" style="2" bestFit="1" customWidth="1"/>
    <col min="144" max="144" width="17.8515625" style="2" bestFit="1" customWidth="1"/>
    <col min="145" max="145" width="18.00390625" style="2" bestFit="1" customWidth="1"/>
    <col min="146" max="146" width="13.57421875" style="2" bestFit="1" customWidth="1"/>
    <col min="147" max="147" width="17.28125" style="2" bestFit="1" customWidth="1"/>
    <col min="148" max="148" width="17.00390625" style="2" bestFit="1" customWidth="1"/>
    <col min="149" max="149" width="17.8515625" style="2" bestFit="1" customWidth="1"/>
    <col min="150" max="150" width="18.00390625" style="2" bestFit="1" customWidth="1"/>
    <col min="151" max="151" width="13.57421875" style="2" bestFit="1" customWidth="1"/>
    <col min="152" max="152" width="14.7109375" style="2" bestFit="1" customWidth="1"/>
    <col min="153" max="153" width="10.8515625" style="2" bestFit="1" customWidth="1"/>
    <col min="154" max="154" width="19.57421875" style="2" bestFit="1" customWidth="1"/>
    <col min="155" max="155" width="9.00390625" style="2" bestFit="1" customWidth="1"/>
    <col min="156" max="156" width="18.00390625" style="2" bestFit="1" customWidth="1"/>
    <col min="157" max="157" width="13.57421875" style="2" bestFit="1" customWidth="1"/>
    <col min="158" max="158" width="14.57421875" style="2" bestFit="1" customWidth="1"/>
    <col min="159" max="159" width="29.7109375" style="2" bestFit="1" customWidth="1"/>
    <col min="160" max="160" width="34.140625" style="2" bestFit="1" customWidth="1"/>
    <col min="161" max="161" width="6.140625" style="2" bestFit="1" customWidth="1"/>
    <col min="162" max="162" width="8.57421875" style="2" bestFit="1" customWidth="1"/>
    <col min="163" max="163" width="5.57421875" style="2" bestFit="1" customWidth="1"/>
    <col min="164" max="164" width="9.00390625" style="2" bestFit="1" customWidth="1"/>
    <col min="165" max="166" width="9.140625" style="2" customWidth="1"/>
    <col min="167" max="167" width="9.140625" style="3" bestFit="1" customWidth="1"/>
    <col min="168" max="168" width="7.8515625" style="3" bestFit="1" customWidth="1"/>
    <col min="169" max="169" width="9.140625" style="3" bestFit="1" customWidth="1"/>
    <col min="170" max="170" width="9.7109375" style="3" customWidth="1"/>
    <col min="171" max="171" width="9.140625" style="3" customWidth="1"/>
    <col min="172" max="172" width="13.140625" style="3" customWidth="1"/>
    <col min="173" max="173" width="10.7109375" style="3" customWidth="1"/>
    <col min="174" max="174" width="7.57421875" style="3" customWidth="1"/>
    <col min="175" max="175" width="9.57421875" style="2" bestFit="1" customWidth="1"/>
    <col min="176" max="176" width="13.7109375" style="3" bestFit="1" customWidth="1"/>
    <col min="177" max="177" width="13.57421875" style="3" customWidth="1"/>
    <col min="178" max="16384" width="9.140625" style="2" customWidth="1"/>
  </cols>
  <sheetData>
    <row r="1" spans="1:169" ht="78.75">
      <c r="A1" s="7" t="s">
        <v>1156</v>
      </c>
      <c r="B1" s="7" t="s">
        <v>1157</v>
      </c>
      <c r="C1" s="7" t="s">
        <v>1158</v>
      </c>
      <c r="D1" s="7" t="s">
        <v>1159</v>
      </c>
      <c r="E1" s="7" t="s">
        <v>1160</v>
      </c>
      <c r="F1" s="7" t="s">
        <v>1161</v>
      </c>
      <c r="G1" s="7" t="s">
        <v>1162</v>
      </c>
      <c r="H1" s="7" t="s">
        <v>1163</v>
      </c>
      <c r="I1" s="7" t="s">
        <v>1164</v>
      </c>
      <c r="J1" s="7" t="s">
        <v>1165</v>
      </c>
      <c r="K1" s="7" t="s">
        <v>1166</v>
      </c>
      <c r="L1" s="7" t="s">
        <v>1167</v>
      </c>
      <c r="M1" s="7" t="s">
        <v>1168</v>
      </c>
      <c r="N1" s="7" t="s">
        <v>1169</v>
      </c>
      <c r="O1" s="7" t="s">
        <v>1170</v>
      </c>
      <c r="P1" s="7" t="s">
        <v>0</v>
      </c>
      <c r="Q1" s="7" t="s">
        <v>1171</v>
      </c>
      <c r="R1" s="7" t="s">
        <v>1172</v>
      </c>
      <c r="S1" s="7" t="s">
        <v>1173</v>
      </c>
      <c r="T1" s="7" t="s">
        <v>1174</v>
      </c>
      <c r="U1" s="7" t="s">
        <v>1175</v>
      </c>
      <c r="V1" s="7" t="s">
        <v>1176</v>
      </c>
      <c r="W1" s="7" t="s">
        <v>1177</v>
      </c>
      <c r="X1" s="7" t="s">
        <v>1178</v>
      </c>
      <c r="Y1" s="7" t="s">
        <v>1173</v>
      </c>
      <c r="Z1" s="7" t="s">
        <v>1174</v>
      </c>
      <c r="AA1" s="7" t="s">
        <v>1175</v>
      </c>
      <c r="AB1" s="7" t="s">
        <v>1176</v>
      </c>
      <c r="AC1" s="7" t="s">
        <v>1177</v>
      </c>
      <c r="AD1" s="7" t="s">
        <v>1178</v>
      </c>
      <c r="AE1" s="7" t="s">
        <v>1179</v>
      </c>
      <c r="AF1" s="7" t="s">
        <v>1180</v>
      </c>
      <c r="AG1" s="7" t="s">
        <v>1181</v>
      </c>
      <c r="AH1" s="7" t="s">
        <v>1182</v>
      </c>
      <c r="AI1" s="7" t="s">
        <v>1183</v>
      </c>
      <c r="AJ1" s="7" t="s">
        <v>1184</v>
      </c>
      <c r="AK1" s="7" t="s">
        <v>1185</v>
      </c>
      <c r="AL1" s="7" t="s">
        <v>1186</v>
      </c>
      <c r="AM1" s="7" t="s">
        <v>1187</v>
      </c>
      <c r="AN1" s="7" t="s">
        <v>1188</v>
      </c>
      <c r="AO1" s="7" t="s">
        <v>1189</v>
      </c>
      <c r="AP1" s="7" t="s">
        <v>1190</v>
      </c>
      <c r="AQ1" s="7" t="s">
        <v>1191</v>
      </c>
      <c r="AR1" s="7" t="s">
        <v>1192</v>
      </c>
      <c r="AS1" s="7" t="s">
        <v>1193</v>
      </c>
      <c r="AT1" s="7" t="s">
        <v>1194</v>
      </c>
      <c r="AU1" s="7" t="s">
        <v>1195</v>
      </c>
      <c r="AV1" s="7" t="s">
        <v>1196</v>
      </c>
      <c r="AW1" s="7" t="s">
        <v>1197</v>
      </c>
      <c r="AX1" s="7" t="s">
        <v>1198</v>
      </c>
      <c r="AY1" s="7" t="s">
        <v>1199</v>
      </c>
      <c r="AZ1" s="7" t="s">
        <v>1200</v>
      </c>
      <c r="BA1" s="7" t="s">
        <v>1201</v>
      </c>
      <c r="BB1" s="7" t="s">
        <v>1202</v>
      </c>
      <c r="BC1" s="7" t="s">
        <v>1203</v>
      </c>
      <c r="BD1" s="7" t="s">
        <v>1204</v>
      </c>
      <c r="BE1" s="7" t="s">
        <v>1205</v>
      </c>
      <c r="BF1" s="7" t="s">
        <v>1206</v>
      </c>
      <c r="BG1" s="7" t="s">
        <v>1207</v>
      </c>
      <c r="BH1" s="7" t="s">
        <v>1208</v>
      </c>
      <c r="BI1" s="7" t="s">
        <v>1209</v>
      </c>
      <c r="BJ1" s="7" t="s">
        <v>1210</v>
      </c>
      <c r="BK1" s="7" t="s">
        <v>1211</v>
      </c>
      <c r="BL1" s="7" t="s">
        <v>1212</v>
      </c>
      <c r="BM1" s="7" t="s">
        <v>1213</v>
      </c>
      <c r="BN1" s="7" t="s">
        <v>1214</v>
      </c>
      <c r="BO1" s="7" t="s">
        <v>1215</v>
      </c>
      <c r="BP1" s="7" t="s">
        <v>1216</v>
      </c>
      <c r="BQ1" s="7" t="s">
        <v>1217</v>
      </c>
      <c r="BR1" s="7" t="s">
        <v>1218</v>
      </c>
      <c r="BS1" s="7" t="s">
        <v>1219</v>
      </c>
      <c r="BT1" s="7" t="s">
        <v>1220</v>
      </c>
      <c r="BU1" s="7" t="s">
        <v>1221</v>
      </c>
      <c r="BV1" s="7" t="s">
        <v>1222</v>
      </c>
      <c r="BW1" s="7" t="s">
        <v>1223</v>
      </c>
      <c r="BX1" s="7" t="s">
        <v>1224</v>
      </c>
      <c r="BY1" s="7" t="s">
        <v>1225</v>
      </c>
      <c r="BZ1" s="7" t="s">
        <v>1226</v>
      </c>
      <c r="CA1" s="7" t="s">
        <v>1227</v>
      </c>
      <c r="CB1" s="7" t="s">
        <v>1228</v>
      </c>
      <c r="CC1" s="7" t="s">
        <v>1229</v>
      </c>
      <c r="CD1" s="7" t="s">
        <v>1230</v>
      </c>
      <c r="CE1" s="7" t="s">
        <v>1231</v>
      </c>
      <c r="CF1" s="7" t="s">
        <v>1232</v>
      </c>
      <c r="CG1" s="7" t="s">
        <v>1233</v>
      </c>
      <c r="CH1" s="7" t="s">
        <v>1234</v>
      </c>
      <c r="CI1" s="7" t="s">
        <v>1235</v>
      </c>
      <c r="CJ1" s="7" t="s">
        <v>1236</v>
      </c>
      <c r="CK1" s="7" t="s">
        <v>1237</v>
      </c>
      <c r="CL1" s="7" t="s">
        <v>1238</v>
      </c>
      <c r="CM1" s="7" t="s">
        <v>1239</v>
      </c>
      <c r="CN1" s="7" t="s">
        <v>1240</v>
      </c>
      <c r="CO1" s="7" t="s">
        <v>1241</v>
      </c>
      <c r="CP1" s="7" t="s">
        <v>1242</v>
      </c>
      <c r="CQ1" s="7" t="s">
        <v>1243</v>
      </c>
      <c r="CR1" s="7" t="s">
        <v>1244</v>
      </c>
      <c r="CS1" s="7" t="s">
        <v>1245</v>
      </c>
      <c r="CT1" s="7" t="s">
        <v>1246</v>
      </c>
      <c r="CU1" s="7" t="s">
        <v>1247</v>
      </c>
      <c r="CV1" s="7" t="s">
        <v>1248</v>
      </c>
      <c r="CW1" s="7" t="s">
        <v>1249</v>
      </c>
      <c r="CX1" s="7" t="s">
        <v>1250</v>
      </c>
      <c r="CY1" s="7" t="s">
        <v>1251</v>
      </c>
      <c r="CZ1" s="7" t="s">
        <v>1252</v>
      </c>
      <c r="DA1" s="7" t="s">
        <v>1253</v>
      </c>
      <c r="DB1" s="7" t="s">
        <v>1254</v>
      </c>
      <c r="DC1" s="7" t="s">
        <v>1255</v>
      </c>
      <c r="DD1" s="7" t="s">
        <v>1256</v>
      </c>
      <c r="DE1" s="7" t="s">
        <v>1257</v>
      </c>
      <c r="DF1" s="7" t="s">
        <v>1258</v>
      </c>
      <c r="DG1" s="7" t="s">
        <v>1259</v>
      </c>
      <c r="DH1" s="7" t="s">
        <v>1260</v>
      </c>
      <c r="DI1" s="7" t="s">
        <v>1261</v>
      </c>
      <c r="DJ1" s="7" t="s">
        <v>1262</v>
      </c>
      <c r="DK1" s="7" t="s">
        <v>1263</v>
      </c>
      <c r="DL1" s="7" t="s">
        <v>1264</v>
      </c>
      <c r="DM1" s="7" t="s">
        <v>1265</v>
      </c>
      <c r="DN1" s="7" t="s">
        <v>1266</v>
      </c>
      <c r="DO1" s="7" t="s">
        <v>1267</v>
      </c>
      <c r="DP1" s="7" t="s">
        <v>1268</v>
      </c>
      <c r="DQ1" s="7" t="s">
        <v>1269</v>
      </c>
      <c r="DR1" s="7" t="s">
        <v>1270</v>
      </c>
      <c r="DS1" s="7" t="s">
        <v>1271</v>
      </c>
      <c r="DT1" s="7" t="s">
        <v>1272</v>
      </c>
      <c r="DU1" s="7" t="s">
        <v>1273</v>
      </c>
      <c r="DV1" s="7" t="s">
        <v>1274</v>
      </c>
      <c r="DW1" s="7" t="s">
        <v>1275</v>
      </c>
      <c r="DX1" s="7" t="s">
        <v>1276</v>
      </c>
      <c r="DY1" s="7" t="s">
        <v>1277</v>
      </c>
      <c r="DZ1" s="7" t="s">
        <v>1278</v>
      </c>
      <c r="EA1" s="7" t="s">
        <v>1279</v>
      </c>
      <c r="EB1" s="7" t="s">
        <v>1166</v>
      </c>
      <c r="EC1" s="7" t="s">
        <v>1280</v>
      </c>
      <c r="ED1" s="7" t="s">
        <v>1281</v>
      </c>
      <c r="EE1" s="7" t="s">
        <v>1282</v>
      </c>
      <c r="EF1" s="7" t="s">
        <v>1283</v>
      </c>
      <c r="EG1" s="7" t="s">
        <v>1284</v>
      </c>
      <c r="EH1" s="7" t="s">
        <v>1285</v>
      </c>
      <c r="EI1" s="7" t="s">
        <v>1286</v>
      </c>
      <c r="EJ1" s="7" t="s">
        <v>1287</v>
      </c>
      <c r="EK1" s="7" t="s">
        <v>1283</v>
      </c>
      <c r="EL1" s="7" t="s">
        <v>1288</v>
      </c>
      <c r="EM1" s="7" t="s">
        <v>1289</v>
      </c>
      <c r="EN1" s="7" t="s">
        <v>1281</v>
      </c>
      <c r="EO1" s="7" t="s">
        <v>1282</v>
      </c>
      <c r="EP1" s="7" t="s">
        <v>1283</v>
      </c>
      <c r="EQ1" s="7" t="s">
        <v>1169</v>
      </c>
      <c r="ER1" s="7" t="s">
        <v>1289</v>
      </c>
      <c r="ES1" s="7" t="s">
        <v>1281</v>
      </c>
      <c r="ET1" s="7" t="s">
        <v>1282</v>
      </c>
      <c r="EU1" s="7" t="s">
        <v>1283</v>
      </c>
      <c r="EV1" s="7" t="s">
        <v>1170</v>
      </c>
      <c r="EW1" s="7" t="s">
        <v>1290</v>
      </c>
      <c r="EX1" s="7" t="s">
        <v>1291</v>
      </c>
      <c r="EY1" s="7" t="s">
        <v>1292</v>
      </c>
      <c r="EZ1" s="7" t="s">
        <v>1282</v>
      </c>
      <c r="FA1" s="7" t="s">
        <v>1283</v>
      </c>
      <c r="FB1" s="7" t="s">
        <v>0</v>
      </c>
      <c r="FC1" s="7" t="s">
        <v>1293</v>
      </c>
      <c r="FD1" s="7" t="s">
        <v>1294</v>
      </c>
      <c r="FE1" s="7" t="s">
        <v>1295</v>
      </c>
      <c r="FF1" s="7" t="s">
        <v>1296</v>
      </c>
      <c r="FG1" s="7" t="s">
        <v>1297</v>
      </c>
      <c r="FH1" s="8" t="s">
        <v>1298</v>
      </c>
      <c r="FI1" s="8" t="s">
        <v>1299</v>
      </c>
      <c r="FJ1" s="8" t="s">
        <v>1300</v>
      </c>
      <c r="FK1" s="8" t="s">
        <v>1301</v>
      </c>
      <c r="FL1" s="8" t="s">
        <v>1302</v>
      </c>
      <c r="FM1" s="8" t="s">
        <v>1303</v>
      </c>
    </row>
    <row r="2" spans="1:169" s="4" customFormat="1" ht="15">
      <c r="A2" s="4">
        <v>1</v>
      </c>
      <c r="B2" s="4" t="s">
        <v>474</v>
      </c>
      <c r="C2" s="4" t="s">
        <v>82</v>
      </c>
      <c r="D2" s="4" t="s">
        <v>475</v>
      </c>
      <c r="E2" s="4" t="s">
        <v>476</v>
      </c>
      <c r="F2" s="4" t="s">
        <v>477</v>
      </c>
      <c r="G2" s="4" t="s">
        <v>13</v>
      </c>
      <c r="H2" s="4" t="s">
        <v>2</v>
      </c>
      <c r="I2" s="4" t="s">
        <v>3</v>
      </c>
      <c r="J2" s="4" t="s">
        <v>3</v>
      </c>
      <c r="K2" s="4" t="s">
        <v>20</v>
      </c>
      <c r="L2" s="4" t="s">
        <v>5</v>
      </c>
      <c r="M2" s="4" t="s">
        <v>5</v>
      </c>
      <c r="N2" s="4" t="s">
        <v>5</v>
      </c>
      <c r="O2" s="4" t="s">
        <v>6</v>
      </c>
      <c r="P2" s="4" t="s">
        <v>3</v>
      </c>
      <c r="Q2" s="4" t="s">
        <v>478</v>
      </c>
      <c r="R2" s="4" t="s">
        <v>479</v>
      </c>
      <c r="S2" s="4" t="s">
        <v>480</v>
      </c>
      <c r="T2" s="4" t="s">
        <v>481</v>
      </c>
      <c r="U2" s="4" t="s">
        <v>35</v>
      </c>
      <c r="V2" s="4" t="s">
        <v>482</v>
      </c>
      <c r="W2" s="4" t="s">
        <v>478</v>
      </c>
      <c r="X2" s="4" t="s">
        <v>479</v>
      </c>
      <c r="Y2" s="4" t="s">
        <v>480</v>
      </c>
      <c r="Z2" s="4" t="s">
        <v>481</v>
      </c>
      <c r="AA2" s="4" t="s">
        <v>35</v>
      </c>
      <c r="AB2" s="4" t="s">
        <v>482</v>
      </c>
      <c r="AC2" s="4" t="s">
        <v>478</v>
      </c>
      <c r="AD2" s="4" t="s">
        <v>479</v>
      </c>
      <c r="AE2" s="4" t="s">
        <v>8</v>
      </c>
      <c r="AF2" s="4" t="s">
        <v>3</v>
      </c>
      <c r="AG2" s="4" t="s">
        <v>483</v>
      </c>
      <c r="AH2" s="4">
        <v>2006</v>
      </c>
      <c r="AI2" s="4" t="s">
        <v>484</v>
      </c>
      <c r="AJ2" s="4" t="s">
        <v>29</v>
      </c>
      <c r="AK2" s="4">
        <v>1512</v>
      </c>
      <c r="AL2" s="4">
        <v>2400</v>
      </c>
      <c r="AM2" s="5">
        <v>63</v>
      </c>
      <c r="BF2" s="4" t="s">
        <v>10</v>
      </c>
      <c r="BG2" s="4" t="s">
        <v>3</v>
      </c>
      <c r="BH2" s="4" t="s">
        <v>485</v>
      </c>
      <c r="BI2" s="4">
        <v>2009</v>
      </c>
      <c r="BJ2" s="4" t="s">
        <v>11</v>
      </c>
      <c r="BK2" s="4" t="s">
        <v>29</v>
      </c>
      <c r="BL2" s="4">
        <v>1079</v>
      </c>
      <c r="BM2" s="4">
        <v>1600</v>
      </c>
      <c r="BN2" s="5">
        <v>67.4375</v>
      </c>
      <c r="BO2" s="4" t="s">
        <v>12</v>
      </c>
      <c r="BP2" s="4" t="s">
        <v>3</v>
      </c>
      <c r="BQ2" s="4" t="s">
        <v>486</v>
      </c>
      <c r="BR2" s="4">
        <v>2007</v>
      </c>
      <c r="BS2" s="4" t="s">
        <v>487</v>
      </c>
      <c r="BT2" s="4" t="s">
        <v>29</v>
      </c>
      <c r="BU2" s="4">
        <v>833</v>
      </c>
      <c r="BV2" s="4">
        <v>1200</v>
      </c>
      <c r="BW2" s="5">
        <v>69.4167</v>
      </c>
      <c r="DG2" s="5"/>
      <c r="EB2" s="4" t="s">
        <v>20</v>
      </c>
      <c r="EC2" s="4" t="s">
        <v>35</v>
      </c>
      <c r="ED2" s="4" t="s">
        <v>481</v>
      </c>
      <c r="EE2" s="4" t="s">
        <v>23</v>
      </c>
      <c r="EF2" s="4" t="s">
        <v>488</v>
      </c>
      <c r="FB2" s="4" t="s">
        <v>0</v>
      </c>
      <c r="FC2" s="4" t="s">
        <v>489</v>
      </c>
      <c r="FD2" s="4" t="s">
        <v>490</v>
      </c>
      <c r="FE2" s="4">
        <v>3</v>
      </c>
      <c r="FF2" s="4">
        <v>1</v>
      </c>
      <c r="FG2" s="4">
        <v>0</v>
      </c>
      <c r="FH2" s="6">
        <v>12.6</v>
      </c>
      <c r="FI2" s="6">
        <v>33.7188</v>
      </c>
      <c r="FJ2" s="6">
        <v>13.8833</v>
      </c>
      <c r="FK2" s="6">
        <v>0</v>
      </c>
      <c r="FL2" s="6"/>
      <c r="FM2" s="6">
        <v>60.2021</v>
      </c>
    </row>
    <row r="3" spans="1:169" s="4" customFormat="1" ht="15">
      <c r="A3" s="4">
        <v>2</v>
      </c>
      <c r="B3" s="4" t="s">
        <v>1092</v>
      </c>
      <c r="C3" s="4" t="s">
        <v>1093</v>
      </c>
      <c r="D3" s="4" t="s">
        <v>1094</v>
      </c>
      <c r="E3" s="4" t="s">
        <v>702</v>
      </c>
      <c r="F3" s="4" t="s">
        <v>1095</v>
      </c>
      <c r="G3" s="4" t="s">
        <v>1</v>
      </c>
      <c r="H3" s="4" t="s">
        <v>2</v>
      </c>
      <c r="I3" s="4" t="s">
        <v>3</v>
      </c>
      <c r="J3" s="4" t="s">
        <v>3</v>
      </c>
      <c r="K3" s="4" t="s">
        <v>20</v>
      </c>
      <c r="L3" s="4" t="s">
        <v>56</v>
      </c>
      <c r="M3" s="4" t="s">
        <v>5</v>
      </c>
      <c r="N3" s="4" t="s">
        <v>5</v>
      </c>
      <c r="O3" s="4" t="s">
        <v>6</v>
      </c>
      <c r="P3" s="4" t="s">
        <v>6</v>
      </c>
      <c r="Q3" s="4" t="s">
        <v>1096</v>
      </c>
      <c r="R3" s="4" t="s">
        <v>1097</v>
      </c>
      <c r="S3" s="4" t="s">
        <v>1098</v>
      </c>
      <c r="T3" s="4" t="s">
        <v>1099</v>
      </c>
      <c r="U3" s="4" t="s">
        <v>28</v>
      </c>
      <c r="V3" s="4" t="s">
        <v>1100</v>
      </c>
      <c r="W3" s="4" t="s">
        <v>1096</v>
      </c>
      <c r="X3" s="4" t="s">
        <v>1101</v>
      </c>
      <c r="Y3" s="4" t="s">
        <v>1098</v>
      </c>
      <c r="Z3" s="4" t="s">
        <v>1099</v>
      </c>
      <c r="AA3" s="4" t="s">
        <v>28</v>
      </c>
      <c r="AB3" s="4" t="s">
        <v>1100</v>
      </c>
      <c r="AC3" s="4" t="s">
        <v>1096</v>
      </c>
      <c r="AD3" s="4" t="s">
        <v>1101</v>
      </c>
      <c r="AE3" s="4" t="s">
        <v>8</v>
      </c>
      <c r="AF3" s="4" t="s">
        <v>3</v>
      </c>
      <c r="AG3" s="4" t="s">
        <v>1102</v>
      </c>
      <c r="AH3" s="4">
        <v>2011</v>
      </c>
      <c r="AI3" s="4" t="s">
        <v>1103</v>
      </c>
      <c r="AJ3" s="4" t="s">
        <v>29</v>
      </c>
      <c r="AK3" s="4">
        <v>1453</v>
      </c>
      <c r="AL3" s="4">
        <v>2400</v>
      </c>
      <c r="AM3" s="5">
        <v>60.5417</v>
      </c>
      <c r="BF3" s="4" t="s">
        <v>10</v>
      </c>
      <c r="BG3" s="4" t="s">
        <v>3</v>
      </c>
      <c r="BH3" s="4" t="s">
        <v>1104</v>
      </c>
      <c r="BI3" s="4">
        <v>2012</v>
      </c>
      <c r="BJ3" s="4" t="s">
        <v>11</v>
      </c>
      <c r="BK3" s="4" t="s">
        <v>29</v>
      </c>
      <c r="BL3" s="4">
        <v>1033</v>
      </c>
      <c r="BM3" s="4">
        <v>1600</v>
      </c>
      <c r="BN3" s="5">
        <v>64.5625</v>
      </c>
      <c r="BO3" s="4" t="s">
        <v>12</v>
      </c>
      <c r="BP3" s="4" t="s">
        <v>3</v>
      </c>
      <c r="BQ3" s="4" t="s">
        <v>1105</v>
      </c>
      <c r="BR3" s="4">
        <v>2010</v>
      </c>
      <c r="BS3" s="4" t="s">
        <v>57</v>
      </c>
      <c r="BT3" s="4" t="s">
        <v>29</v>
      </c>
      <c r="BU3" s="4">
        <v>931</v>
      </c>
      <c r="BV3" s="4">
        <v>1200</v>
      </c>
      <c r="BW3" s="5">
        <v>77.5833</v>
      </c>
      <c r="DG3" s="5"/>
      <c r="EB3" s="4" t="s">
        <v>20</v>
      </c>
      <c r="EC3" s="4" t="s">
        <v>30</v>
      </c>
      <c r="ED3" s="4" t="s">
        <v>1106</v>
      </c>
      <c r="EE3" s="4" t="s">
        <v>1107</v>
      </c>
      <c r="EF3" s="4" t="s">
        <v>610</v>
      </c>
      <c r="EG3" s="4" t="s">
        <v>56</v>
      </c>
      <c r="EH3" s="4" t="s">
        <v>1108</v>
      </c>
      <c r="EI3" s="4" t="s">
        <v>1109</v>
      </c>
      <c r="EJ3" s="4" t="s">
        <v>30</v>
      </c>
      <c r="EK3" s="4" t="s">
        <v>1110</v>
      </c>
      <c r="FH3" s="6">
        <v>12.1083</v>
      </c>
      <c r="FI3" s="6">
        <v>32.2813</v>
      </c>
      <c r="FJ3" s="6">
        <v>15.5167</v>
      </c>
      <c r="FK3" s="6">
        <v>0</v>
      </c>
      <c r="FL3" s="6"/>
      <c r="FM3" s="6">
        <v>59.9063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13"/>
  <sheetViews>
    <sheetView zoomScale="130" zoomScaleNormal="130" zoomScalePageLayoutView="0" workbookViewId="0" topLeftCell="A1">
      <selection activeCell="A1" sqref="A1:IV65536"/>
    </sheetView>
  </sheetViews>
  <sheetFormatPr defaultColWidth="9.140625" defaultRowHeight="17.25" customHeight="1"/>
  <cols>
    <col min="1" max="1" width="7.140625" style="1" bestFit="1" customWidth="1"/>
    <col min="2" max="2" width="21.57421875" style="1" bestFit="1" customWidth="1"/>
    <col min="3" max="3" width="23.140625" style="1" bestFit="1" customWidth="1"/>
    <col min="4" max="4" width="26.28125" style="2" bestFit="1" customWidth="1"/>
    <col min="5" max="5" width="16.7109375" style="2" bestFit="1" customWidth="1"/>
    <col min="6" max="6" width="12.00390625" style="2" bestFit="1" customWidth="1"/>
    <col min="7" max="7" width="8.140625" style="2" bestFit="1" customWidth="1"/>
    <col min="8" max="8" width="14.8515625" style="2" bestFit="1" customWidth="1"/>
    <col min="9" max="9" width="16.8515625" style="2" bestFit="1" customWidth="1"/>
    <col min="10" max="10" width="13.140625" style="2" bestFit="1" customWidth="1"/>
    <col min="11" max="11" width="14.7109375" style="2" bestFit="1" customWidth="1"/>
    <col min="12" max="12" width="15.140625" style="2" bestFit="1" customWidth="1"/>
    <col min="13" max="13" width="18.7109375" style="2" bestFit="1" customWidth="1"/>
    <col min="14" max="14" width="17.00390625" style="2" bestFit="1" customWidth="1"/>
    <col min="15" max="15" width="14.57421875" style="2" bestFit="1" customWidth="1"/>
    <col min="16" max="16" width="14.421875" style="2" bestFit="1" customWidth="1"/>
    <col min="17" max="17" width="12.00390625" style="2" bestFit="1" customWidth="1"/>
    <col min="18" max="18" width="33.8515625" style="2" bestFit="1" customWidth="1"/>
    <col min="19" max="19" width="79.140625" style="2" bestFit="1" customWidth="1"/>
    <col min="20" max="20" width="15.00390625" style="2" bestFit="1" customWidth="1"/>
    <col min="21" max="21" width="12.7109375" style="2" bestFit="1" customWidth="1"/>
    <col min="22" max="22" width="11.421875" style="2" bestFit="1" customWidth="1"/>
    <col min="23" max="23" width="13.7109375" style="2" bestFit="1" customWidth="1"/>
    <col min="24" max="24" width="38.28125" style="2" bestFit="1" customWidth="1"/>
    <col min="25" max="25" width="79.140625" style="2" bestFit="1" customWidth="1"/>
    <col min="26" max="26" width="15.00390625" style="2" bestFit="1" customWidth="1"/>
    <col min="27" max="27" width="12.7109375" style="2" bestFit="1" customWidth="1"/>
    <col min="28" max="28" width="11.421875" style="2" bestFit="1" customWidth="1"/>
    <col min="29" max="29" width="13.7109375" style="2" bestFit="1" customWidth="1"/>
    <col min="30" max="30" width="38.28125" style="2" bestFit="1" customWidth="1"/>
    <col min="31" max="31" width="26.140625" style="2" bestFit="1" customWidth="1"/>
    <col min="32" max="32" width="30.140625" style="2" bestFit="1" customWidth="1"/>
    <col min="33" max="33" width="20.00390625" style="2" bestFit="1" customWidth="1"/>
    <col min="34" max="34" width="25.00390625" style="2" bestFit="1" customWidth="1"/>
    <col min="35" max="35" width="61.28125" style="2" bestFit="1" customWidth="1"/>
    <col min="36" max="36" width="30.57421875" style="2" bestFit="1" customWidth="1"/>
    <col min="37" max="37" width="27.8515625" style="2" bestFit="1" customWidth="1"/>
    <col min="38" max="39" width="24.57421875" style="2" bestFit="1" customWidth="1"/>
    <col min="40" max="40" width="29.57421875" style="2" bestFit="1" customWidth="1"/>
    <col min="41" max="41" width="33.57421875" style="2" bestFit="1" customWidth="1"/>
    <col min="42" max="42" width="23.57421875" style="3" bestFit="1" customWidth="1"/>
    <col min="43" max="43" width="28.421875" style="2" bestFit="1" customWidth="1"/>
    <col min="44" max="44" width="25.140625" style="2" bestFit="1" customWidth="1"/>
    <col min="45" max="45" width="34.00390625" style="2" bestFit="1" customWidth="1"/>
    <col min="46" max="46" width="31.421875" style="2" bestFit="1" customWidth="1"/>
    <col min="47" max="48" width="28.00390625" style="2" bestFit="1" customWidth="1"/>
    <col min="49" max="49" width="30.8515625" style="2" bestFit="1" customWidth="1"/>
    <col min="50" max="50" width="34.7109375" style="2" bestFit="1" customWidth="1"/>
    <col min="51" max="51" width="24.7109375" style="2" bestFit="1" customWidth="1"/>
    <col min="52" max="52" width="29.7109375" style="2" bestFit="1" customWidth="1"/>
    <col min="53" max="53" width="26.28125" style="2" bestFit="1" customWidth="1"/>
    <col min="54" max="54" width="35.140625" style="2" bestFit="1" customWidth="1"/>
    <col min="55" max="55" width="32.57421875" style="2" bestFit="1" customWidth="1"/>
    <col min="56" max="56" width="29.140625" style="2" bestFit="1" customWidth="1"/>
    <col min="57" max="57" width="29.28125" style="2" bestFit="1" customWidth="1"/>
    <col min="58" max="58" width="31.140625" style="2" bestFit="1" customWidth="1"/>
    <col min="59" max="59" width="35.00390625" style="2" bestFit="1" customWidth="1"/>
    <col min="60" max="60" width="25.00390625" style="2" bestFit="1" customWidth="1"/>
    <col min="61" max="61" width="30.00390625" style="2" bestFit="1" customWidth="1"/>
    <col min="62" max="62" width="26.57421875" style="2" bestFit="1" customWidth="1"/>
    <col min="63" max="63" width="35.421875" style="2" bestFit="1" customWidth="1"/>
    <col min="64" max="64" width="32.8515625" style="2" bestFit="1" customWidth="1"/>
    <col min="65" max="66" width="29.421875" style="2" bestFit="1" customWidth="1"/>
    <col min="67" max="67" width="19.7109375" style="2" bestFit="1" customWidth="1"/>
    <col min="68" max="68" width="23.57421875" style="2" bestFit="1" customWidth="1"/>
    <col min="69" max="69" width="16.421875" style="2" bestFit="1" customWidth="1"/>
    <col min="70" max="70" width="18.57421875" style="2" bestFit="1" customWidth="1"/>
    <col min="71" max="71" width="18.8515625" style="2" bestFit="1" customWidth="1"/>
    <col min="72" max="72" width="27.7109375" style="2" bestFit="1" customWidth="1"/>
    <col min="73" max="73" width="21.421875" style="2" bestFit="1" customWidth="1"/>
    <col min="74" max="75" width="18.00390625" style="2" bestFit="1" customWidth="1"/>
    <col min="76" max="76" width="20.421875" style="2" bestFit="1" customWidth="1"/>
    <col min="77" max="77" width="24.421875" style="2" bestFit="1" customWidth="1"/>
    <col min="78" max="78" width="14.28125" style="3" bestFit="1" customWidth="1"/>
    <col min="79" max="79" width="19.28125" style="2" bestFit="1" customWidth="1"/>
    <col min="80" max="80" width="15.8515625" style="2" bestFit="1" customWidth="1"/>
    <col min="81" max="81" width="24.8515625" style="2" bestFit="1" customWidth="1"/>
    <col min="82" max="82" width="22.140625" style="2" bestFit="1" customWidth="1"/>
    <col min="83" max="84" width="18.8515625" style="2" bestFit="1" customWidth="1"/>
    <col min="85" max="85" width="38.421875" style="2" bestFit="1" customWidth="1"/>
    <col min="86" max="86" width="42.421875" style="2" bestFit="1" customWidth="1"/>
    <col min="87" max="87" width="32.28125" style="2" bestFit="1" customWidth="1"/>
    <col min="88" max="88" width="37.28125" style="2" bestFit="1" customWidth="1"/>
    <col min="89" max="89" width="33.8515625" style="2" bestFit="1" customWidth="1"/>
    <col min="90" max="90" width="42.8515625" style="2" bestFit="1" customWidth="1"/>
    <col min="91" max="91" width="40.140625" style="2" bestFit="1" customWidth="1"/>
    <col min="92" max="93" width="36.8515625" style="2" bestFit="1" customWidth="1"/>
    <col min="94" max="94" width="36.00390625" style="2" bestFit="1" customWidth="1"/>
    <col min="95" max="95" width="39.8515625" style="2" bestFit="1" customWidth="1"/>
    <col min="96" max="96" width="29.7109375" style="2" bestFit="1" customWidth="1"/>
    <col min="97" max="97" width="34.7109375" style="2" bestFit="1" customWidth="1"/>
    <col min="98" max="98" width="31.421875" style="2" bestFit="1" customWidth="1"/>
    <col min="99" max="99" width="40.28125" style="2" bestFit="1" customWidth="1"/>
    <col min="100" max="100" width="37.7109375" style="2" bestFit="1" customWidth="1"/>
    <col min="101" max="102" width="34.28125" style="2" bestFit="1" customWidth="1"/>
    <col min="103" max="103" width="21.140625" style="2" bestFit="1" customWidth="1"/>
    <col min="104" max="104" width="25.140625" style="2" bestFit="1" customWidth="1"/>
    <col min="105" max="105" width="15.00390625" style="2" bestFit="1" customWidth="1"/>
    <col min="106" max="106" width="20.00390625" style="2" bestFit="1" customWidth="1"/>
    <col min="107" max="107" width="16.57421875" style="2" bestFit="1" customWidth="1"/>
    <col min="108" max="108" width="25.57421875" style="2" bestFit="1" customWidth="1"/>
    <col min="109" max="109" width="22.8515625" style="2" bestFit="1" customWidth="1"/>
    <col min="110" max="111" width="19.57421875" style="2" bestFit="1" customWidth="1"/>
    <col min="112" max="112" width="29.140625" style="2" bestFit="1" customWidth="1"/>
    <col min="113" max="113" width="33.140625" style="2" bestFit="1" customWidth="1"/>
    <col min="114" max="114" width="23.140625" style="3" bestFit="1" customWidth="1"/>
    <col min="115" max="115" width="28.140625" style="2" bestFit="1" customWidth="1"/>
    <col min="116" max="116" width="24.7109375" style="2" bestFit="1" customWidth="1"/>
    <col min="117" max="117" width="33.57421875" style="2" bestFit="1" customWidth="1"/>
    <col min="118" max="118" width="31.00390625" style="2" bestFit="1" customWidth="1"/>
    <col min="119" max="120" width="27.57421875" style="2" bestFit="1" customWidth="1"/>
    <col min="121" max="121" width="20.00390625" style="2" bestFit="1" customWidth="1"/>
    <col min="122" max="122" width="13.8515625" style="2" bestFit="1" customWidth="1"/>
    <col min="123" max="123" width="18.8515625" style="2" bestFit="1" customWidth="1"/>
    <col min="124" max="124" width="15.421875" style="2" bestFit="1" customWidth="1"/>
    <col min="125" max="125" width="24.421875" style="2" bestFit="1" customWidth="1"/>
    <col min="126" max="126" width="33.8515625" style="2" bestFit="1" customWidth="1"/>
    <col min="127" max="127" width="37.8515625" style="2" bestFit="1" customWidth="1"/>
    <col min="128" max="128" width="32.7109375" style="2" bestFit="1" customWidth="1"/>
    <col min="129" max="129" width="35.57421875" style="2" bestFit="1" customWidth="1"/>
    <col min="130" max="131" width="32.28125" style="2" bestFit="1" customWidth="1"/>
    <col min="132" max="132" width="14.7109375" style="2" bestFit="1" customWidth="1"/>
    <col min="133" max="133" width="16.00390625" style="2" bestFit="1" customWidth="1"/>
    <col min="134" max="134" width="17.57421875" style="2" bestFit="1" customWidth="1"/>
    <col min="135" max="135" width="25.140625" style="2" bestFit="1" customWidth="1"/>
    <col min="136" max="136" width="13.421875" style="2" bestFit="1" customWidth="1"/>
    <col min="137" max="137" width="14.8515625" style="2" bestFit="1" customWidth="1"/>
    <col min="138" max="138" width="26.8515625" style="2" bestFit="1" customWidth="1"/>
    <col min="139" max="139" width="5.8515625" style="2" bestFit="1" customWidth="1"/>
    <col min="140" max="140" width="8.00390625" style="2" bestFit="1" customWidth="1"/>
    <col min="141" max="141" width="13.421875" style="2" bestFit="1" customWidth="1"/>
    <col min="142" max="142" width="22.421875" style="2" bestFit="1" customWidth="1"/>
    <col min="143" max="143" width="16.8515625" style="2" bestFit="1" customWidth="1"/>
    <col min="144" max="144" width="17.57421875" style="2" bestFit="1" customWidth="1"/>
    <col min="145" max="145" width="17.7109375" style="2" bestFit="1" customWidth="1"/>
    <col min="146" max="146" width="13.421875" style="2" bestFit="1" customWidth="1"/>
    <col min="147" max="147" width="17.00390625" style="2" bestFit="1" customWidth="1"/>
    <col min="148" max="148" width="16.8515625" style="2" bestFit="1" customWidth="1"/>
    <col min="149" max="149" width="17.57421875" style="2" bestFit="1" customWidth="1"/>
    <col min="150" max="150" width="17.7109375" style="2" bestFit="1" customWidth="1"/>
    <col min="151" max="151" width="13.421875" style="2" bestFit="1" customWidth="1"/>
    <col min="152" max="152" width="14.57421875" style="2" bestFit="1" customWidth="1"/>
    <col min="153" max="153" width="10.8515625" style="2" bestFit="1" customWidth="1"/>
    <col min="154" max="154" width="19.421875" style="2" bestFit="1" customWidth="1"/>
    <col min="155" max="155" width="9.00390625" style="2" bestFit="1" customWidth="1"/>
    <col min="156" max="156" width="17.7109375" style="2" bestFit="1" customWidth="1"/>
    <col min="157" max="157" width="13.421875" style="2" bestFit="1" customWidth="1"/>
    <col min="158" max="158" width="14.421875" style="2" bestFit="1" customWidth="1"/>
    <col min="159" max="159" width="27.8515625" style="2" bestFit="1" customWidth="1"/>
    <col min="160" max="160" width="33.7109375" style="2" bestFit="1" customWidth="1"/>
    <col min="161" max="161" width="6.140625" style="2" bestFit="1" customWidth="1"/>
    <col min="162" max="162" width="8.57421875" style="2" bestFit="1" customWidth="1"/>
    <col min="163" max="163" width="5.57421875" style="2" bestFit="1" customWidth="1"/>
    <col min="164" max="166" width="8.140625" style="2" bestFit="1" customWidth="1"/>
    <col min="167" max="167" width="9.140625" style="3" bestFit="1" customWidth="1"/>
    <col min="168" max="168" width="7.8515625" style="3" bestFit="1" customWidth="1"/>
    <col min="169" max="169" width="9.140625" style="3" bestFit="1" customWidth="1"/>
    <col min="170" max="170" width="8.421875" style="3" bestFit="1" customWidth="1"/>
    <col min="171" max="171" width="7.421875" style="3" bestFit="1" customWidth="1"/>
    <col min="172" max="172" width="15.140625" style="3" customWidth="1"/>
    <col min="173" max="173" width="10.7109375" style="3" customWidth="1"/>
    <col min="174" max="174" width="8.140625" style="3" customWidth="1"/>
    <col min="175" max="175" width="9.57421875" style="2" bestFit="1" customWidth="1"/>
    <col min="176" max="176" width="13.57421875" style="3" bestFit="1" customWidth="1"/>
    <col min="177" max="177" width="8.57421875" style="3" bestFit="1" customWidth="1"/>
    <col min="178" max="16384" width="9.140625" style="2" customWidth="1"/>
  </cols>
  <sheetData>
    <row r="1" spans="1:169" ht="78.75">
      <c r="A1" s="7" t="s">
        <v>1156</v>
      </c>
      <c r="B1" s="7" t="s">
        <v>1157</v>
      </c>
      <c r="C1" s="7" t="s">
        <v>1158</v>
      </c>
      <c r="D1" s="7" t="s">
        <v>1159</v>
      </c>
      <c r="E1" s="7" t="s">
        <v>1160</v>
      </c>
      <c r="F1" s="7" t="s">
        <v>1161</v>
      </c>
      <c r="G1" s="7" t="s">
        <v>1162</v>
      </c>
      <c r="H1" s="7" t="s">
        <v>1163</v>
      </c>
      <c r="I1" s="7" t="s">
        <v>1164</v>
      </c>
      <c r="J1" s="7" t="s">
        <v>1165</v>
      </c>
      <c r="K1" s="7" t="s">
        <v>1166</v>
      </c>
      <c r="L1" s="7" t="s">
        <v>1167</v>
      </c>
      <c r="M1" s="7" t="s">
        <v>1168</v>
      </c>
      <c r="N1" s="7" t="s">
        <v>1169</v>
      </c>
      <c r="O1" s="7" t="s">
        <v>1170</v>
      </c>
      <c r="P1" s="7" t="s">
        <v>0</v>
      </c>
      <c r="Q1" s="7" t="s">
        <v>1171</v>
      </c>
      <c r="R1" s="7" t="s">
        <v>1172</v>
      </c>
      <c r="S1" s="7" t="s">
        <v>1173</v>
      </c>
      <c r="T1" s="7" t="s">
        <v>1174</v>
      </c>
      <c r="U1" s="7" t="s">
        <v>1175</v>
      </c>
      <c r="V1" s="7" t="s">
        <v>1176</v>
      </c>
      <c r="W1" s="7" t="s">
        <v>1177</v>
      </c>
      <c r="X1" s="7" t="s">
        <v>1178</v>
      </c>
      <c r="Y1" s="7" t="s">
        <v>1173</v>
      </c>
      <c r="Z1" s="7" t="s">
        <v>1174</v>
      </c>
      <c r="AA1" s="7" t="s">
        <v>1175</v>
      </c>
      <c r="AB1" s="7" t="s">
        <v>1176</v>
      </c>
      <c r="AC1" s="7" t="s">
        <v>1177</v>
      </c>
      <c r="AD1" s="7" t="s">
        <v>1178</v>
      </c>
      <c r="AE1" s="7" t="s">
        <v>1179</v>
      </c>
      <c r="AF1" s="7" t="s">
        <v>1180</v>
      </c>
      <c r="AG1" s="7" t="s">
        <v>1181</v>
      </c>
      <c r="AH1" s="7" t="s">
        <v>1182</v>
      </c>
      <c r="AI1" s="7" t="s">
        <v>1183</v>
      </c>
      <c r="AJ1" s="7" t="s">
        <v>1184</v>
      </c>
      <c r="AK1" s="7" t="s">
        <v>1185</v>
      </c>
      <c r="AL1" s="7" t="s">
        <v>1186</v>
      </c>
      <c r="AM1" s="7" t="s">
        <v>1187</v>
      </c>
      <c r="AN1" s="7" t="s">
        <v>1188</v>
      </c>
      <c r="AO1" s="7" t="s">
        <v>1189</v>
      </c>
      <c r="AP1" s="7" t="s">
        <v>1190</v>
      </c>
      <c r="AQ1" s="7" t="s">
        <v>1191</v>
      </c>
      <c r="AR1" s="7" t="s">
        <v>1192</v>
      </c>
      <c r="AS1" s="7" t="s">
        <v>1193</v>
      </c>
      <c r="AT1" s="7" t="s">
        <v>1194</v>
      </c>
      <c r="AU1" s="7" t="s">
        <v>1195</v>
      </c>
      <c r="AV1" s="7" t="s">
        <v>1196</v>
      </c>
      <c r="AW1" s="7" t="s">
        <v>1197</v>
      </c>
      <c r="AX1" s="7" t="s">
        <v>1198</v>
      </c>
      <c r="AY1" s="7" t="s">
        <v>1199</v>
      </c>
      <c r="AZ1" s="7" t="s">
        <v>1200</v>
      </c>
      <c r="BA1" s="7" t="s">
        <v>1201</v>
      </c>
      <c r="BB1" s="7" t="s">
        <v>1202</v>
      </c>
      <c r="BC1" s="7" t="s">
        <v>1203</v>
      </c>
      <c r="BD1" s="7" t="s">
        <v>1204</v>
      </c>
      <c r="BE1" s="7" t="s">
        <v>1205</v>
      </c>
      <c r="BF1" s="7" t="s">
        <v>1206</v>
      </c>
      <c r="BG1" s="7" t="s">
        <v>1207</v>
      </c>
      <c r="BH1" s="7" t="s">
        <v>1208</v>
      </c>
      <c r="BI1" s="7" t="s">
        <v>1209</v>
      </c>
      <c r="BJ1" s="7" t="s">
        <v>1210</v>
      </c>
      <c r="BK1" s="7" t="s">
        <v>1211</v>
      </c>
      <c r="BL1" s="7" t="s">
        <v>1212</v>
      </c>
      <c r="BM1" s="7" t="s">
        <v>1213</v>
      </c>
      <c r="BN1" s="7" t="s">
        <v>1214</v>
      </c>
      <c r="BO1" s="7" t="s">
        <v>1215</v>
      </c>
      <c r="BP1" s="7" t="s">
        <v>1216</v>
      </c>
      <c r="BQ1" s="7" t="s">
        <v>1217</v>
      </c>
      <c r="BR1" s="7" t="s">
        <v>1218</v>
      </c>
      <c r="BS1" s="7" t="s">
        <v>1219</v>
      </c>
      <c r="BT1" s="7" t="s">
        <v>1220</v>
      </c>
      <c r="BU1" s="7" t="s">
        <v>1221</v>
      </c>
      <c r="BV1" s="7" t="s">
        <v>1222</v>
      </c>
      <c r="BW1" s="7" t="s">
        <v>1223</v>
      </c>
      <c r="BX1" s="7" t="s">
        <v>1224</v>
      </c>
      <c r="BY1" s="7" t="s">
        <v>1225</v>
      </c>
      <c r="BZ1" s="7" t="s">
        <v>1226</v>
      </c>
      <c r="CA1" s="7" t="s">
        <v>1227</v>
      </c>
      <c r="CB1" s="7" t="s">
        <v>1228</v>
      </c>
      <c r="CC1" s="7" t="s">
        <v>1229</v>
      </c>
      <c r="CD1" s="7" t="s">
        <v>1230</v>
      </c>
      <c r="CE1" s="7" t="s">
        <v>1231</v>
      </c>
      <c r="CF1" s="7" t="s">
        <v>1232</v>
      </c>
      <c r="CG1" s="7" t="s">
        <v>1233</v>
      </c>
      <c r="CH1" s="7" t="s">
        <v>1234</v>
      </c>
      <c r="CI1" s="7" t="s">
        <v>1235</v>
      </c>
      <c r="CJ1" s="7" t="s">
        <v>1236</v>
      </c>
      <c r="CK1" s="7" t="s">
        <v>1237</v>
      </c>
      <c r="CL1" s="7" t="s">
        <v>1238</v>
      </c>
      <c r="CM1" s="7" t="s">
        <v>1239</v>
      </c>
      <c r="CN1" s="7" t="s">
        <v>1240</v>
      </c>
      <c r="CO1" s="7" t="s">
        <v>1241</v>
      </c>
      <c r="CP1" s="7" t="s">
        <v>1242</v>
      </c>
      <c r="CQ1" s="7" t="s">
        <v>1243</v>
      </c>
      <c r="CR1" s="7" t="s">
        <v>1244</v>
      </c>
      <c r="CS1" s="7" t="s">
        <v>1245</v>
      </c>
      <c r="CT1" s="7" t="s">
        <v>1246</v>
      </c>
      <c r="CU1" s="7" t="s">
        <v>1247</v>
      </c>
      <c r="CV1" s="7" t="s">
        <v>1248</v>
      </c>
      <c r="CW1" s="7" t="s">
        <v>1249</v>
      </c>
      <c r="CX1" s="7" t="s">
        <v>1250</v>
      </c>
      <c r="CY1" s="7" t="s">
        <v>1251</v>
      </c>
      <c r="CZ1" s="7" t="s">
        <v>1252</v>
      </c>
      <c r="DA1" s="7" t="s">
        <v>1253</v>
      </c>
      <c r="DB1" s="7" t="s">
        <v>1254</v>
      </c>
      <c r="DC1" s="7" t="s">
        <v>1255</v>
      </c>
      <c r="DD1" s="7" t="s">
        <v>1256</v>
      </c>
      <c r="DE1" s="7" t="s">
        <v>1257</v>
      </c>
      <c r="DF1" s="7" t="s">
        <v>1258</v>
      </c>
      <c r="DG1" s="7" t="s">
        <v>1259</v>
      </c>
      <c r="DH1" s="7" t="s">
        <v>1260</v>
      </c>
      <c r="DI1" s="7" t="s">
        <v>1261</v>
      </c>
      <c r="DJ1" s="7" t="s">
        <v>1262</v>
      </c>
      <c r="DK1" s="7" t="s">
        <v>1263</v>
      </c>
      <c r="DL1" s="7" t="s">
        <v>1264</v>
      </c>
      <c r="DM1" s="7" t="s">
        <v>1265</v>
      </c>
      <c r="DN1" s="7" t="s">
        <v>1266</v>
      </c>
      <c r="DO1" s="7" t="s">
        <v>1267</v>
      </c>
      <c r="DP1" s="7" t="s">
        <v>1268</v>
      </c>
      <c r="DQ1" s="7" t="s">
        <v>1269</v>
      </c>
      <c r="DR1" s="7" t="s">
        <v>1270</v>
      </c>
      <c r="DS1" s="7" t="s">
        <v>1271</v>
      </c>
      <c r="DT1" s="7" t="s">
        <v>1272</v>
      </c>
      <c r="DU1" s="7" t="s">
        <v>1273</v>
      </c>
      <c r="DV1" s="7" t="s">
        <v>1274</v>
      </c>
      <c r="DW1" s="7" t="s">
        <v>1275</v>
      </c>
      <c r="DX1" s="7" t="s">
        <v>1276</v>
      </c>
      <c r="DY1" s="7" t="s">
        <v>1277</v>
      </c>
      <c r="DZ1" s="7" t="s">
        <v>1278</v>
      </c>
      <c r="EA1" s="7" t="s">
        <v>1279</v>
      </c>
      <c r="EB1" s="7" t="s">
        <v>1166</v>
      </c>
      <c r="EC1" s="7" t="s">
        <v>1280</v>
      </c>
      <c r="ED1" s="7" t="s">
        <v>1281</v>
      </c>
      <c r="EE1" s="7" t="s">
        <v>1282</v>
      </c>
      <c r="EF1" s="7" t="s">
        <v>1283</v>
      </c>
      <c r="EG1" s="7" t="s">
        <v>1284</v>
      </c>
      <c r="EH1" s="7" t="s">
        <v>1285</v>
      </c>
      <c r="EI1" s="7" t="s">
        <v>1286</v>
      </c>
      <c r="EJ1" s="7" t="s">
        <v>1287</v>
      </c>
      <c r="EK1" s="7" t="s">
        <v>1283</v>
      </c>
      <c r="EL1" s="7" t="s">
        <v>1288</v>
      </c>
      <c r="EM1" s="7" t="s">
        <v>1289</v>
      </c>
      <c r="EN1" s="7" t="s">
        <v>1281</v>
      </c>
      <c r="EO1" s="7" t="s">
        <v>1282</v>
      </c>
      <c r="EP1" s="7" t="s">
        <v>1283</v>
      </c>
      <c r="EQ1" s="7" t="s">
        <v>1169</v>
      </c>
      <c r="ER1" s="7" t="s">
        <v>1289</v>
      </c>
      <c r="ES1" s="7" t="s">
        <v>1281</v>
      </c>
      <c r="ET1" s="7" t="s">
        <v>1282</v>
      </c>
      <c r="EU1" s="7" t="s">
        <v>1283</v>
      </c>
      <c r="EV1" s="7" t="s">
        <v>1170</v>
      </c>
      <c r="EW1" s="7" t="s">
        <v>1290</v>
      </c>
      <c r="EX1" s="7" t="s">
        <v>1291</v>
      </c>
      <c r="EY1" s="7" t="s">
        <v>1292</v>
      </c>
      <c r="EZ1" s="7" t="s">
        <v>1282</v>
      </c>
      <c r="FA1" s="7" t="s">
        <v>1283</v>
      </c>
      <c r="FB1" s="7" t="s">
        <v>0</v>
      </c>
      <c r="FC1" s="7" t="s">
        <v>1293</v>
      </c>
      <c r="FD1" s="7" t="s">
        <v>1294</v>
      </c>
      <c r="FE1" s="7" t="s">
        <v>1295</v>
      </c>
      <c r="FF1" s="7" t="s">
        <v>1296</v>
      </c>
      <c r="FG1" s="7" t="s">
        <v>1297</v>
      </c>
      <c r="FH1" s="8" t="s">
        <v>1298</v>
      </c>
      <c r="FI1" s="8" t="s">
        <v>1299</v>
      </c>
      <c r="FJ1" s="8" t="s">
        <v>1300</v>
      </c>
      <c r="FK1" s="8" t="s">
        <v>1301</v>
      </c>
      <c r="FL1" s="8" t="s">
        <v>1302</v>
      </c>
      <c r="FM1" s="8" t="s">
        <v>1303</v>
      </c>
    </row>
    <row r="2" spans="1:169" s="4" customFormat="1" ht="15">
      <c r="A2" s="4">
        <v>1</v>
      </c>
      <c r="B2" s="4" t="s">
        <v>491</v>
      </c>
      <c r="C2" s="4" t="s">
        <v>492</v>
      </c>
      <c r="D2" s="4" t="s">
        <v>493</v>
      </c>
      <c r="E2" s="4" t="s">
        <v>151</v>
      </c>
      <c r="F2" s="4" t="s">
        <v>494</v>
      </c>
      <c r="G2" s="4" t="s">
        <v>13</v>
      </c>
      <c r="H2" s="4" t="s">
        <v>2</v>
      </c>
      <c r="I2" s="4" t="s">
        <v>3</v>
      </c>
      <c r="J2" s="4" t="s">
        <v>3</v>
      </c>
      <c r="K2" s="4" t="s">
        <v>27</v>
      </c>
      <c r="L2" s="4" t="s">
        <v>5</v>
      </c>
      <c r="M2" s="4" t="s">
        <v>5</v>
      </c>
      <c r="N2" s="4" t="s">
        <v>5</v>
      </c>
      <c r="O2" s="4" t="s">
        <v>6</v>
      </c>
      <c r="P2" s="4" t="s">
        <v>6</v>
      </c>
      <c r="Q2" s="4" t="s">
        <v>495</v>
      </c>
      <c r="R2" s="4" t="s">
        <v>496</v>
      </c>
      <c r="S2" s="4" t="s">
        <v>497</v>
      </c>
      <c r="T2" s="4" t="s">
        <v>38</v>
      </c>
      <c r="U2" s="4" t="s">
        <v>38</v>
      </c>
      <c r="V2" s="4" t="s">
        <v>91</v>
      </c>
      <c r="W2" s="4" t="s">
        <v>495</v>
      </c>
      <c r="X2" s="4" t="s">
        <v>496</v>
      </c>
      <c r="Y2" s="4" t="s">
        <v>497</v>
      </c>
      <c r="Z2" s="4" t="s">
        <v>38</v>
      </c>
      <c r="AA2" s="4" t="s">
        <v>38</v>
      </c>
      <c r="AB2" s="4" t="s">
        <v>91</v>
      </c>
      <c r="AC2" s="4" t="s">
        <v>495</v>
      </c>
      <c r="AD2" s="4" t="s">
        <v>496</v>
      </c>
      <c r="AE2" s="4" t="s">
        <v>8</v>
      </c>
      <c r="AF2" s="4" t="s">
        <v>3</v>
      </c>
      <c r="AG2" s="4" t="s">
        <v>498</v>
      </c>
      <c r="AH2" s="4">
        <v>2010</v>
      </c>
      <c r="AI2" s="4" t="s">
        <v>499</v>
      </c>
      <c r="AJ2" s="4" t="s">
        <v>78</v>
      </c>
      <c r="AK2" s="4">
        <v>1300</v>
      </c>
      <c r="AL2" s="4">
        <v>2400</v>
      </c>
      <c r="AM2" s="5">
        <v>54.1667</v>
      </c>
      <c r="BF2" s="4" t="s">
        <v>10</v>
      </c>
      <c r="BG2" s="4" t="s">
        <v>3</v>
      </c>
      <c r="BH2" s="4" t="s">
        <v>500</v>
      </c>
      <c r="BI2" s="4">
        <v>2013</v>
      </c>
      <c r="BJ2" s="4" t="s">
        <v>501</v>
      </c>
      <c r="BK2" s="4" t="s">
        <v>78</v>
      </c>
      <c r="BL2" s="4">
        <v>514</v>
      </c>
      <c r="BM2" s="4">
        <v>800</v>
      </c>
      <c r="BN2" s="5">
        <v>64.25</v>
      </c>
      <c r="BO2" s="4" t="s">
        <v>12</v>
      </c>
      <c r="BP2" s="4" t="s">
        <v>3</v>
      </c>
      <c r="BQ2" s="4" t="s">
        <v>502</v>
      </c>
      <c r="BR2" s="4">
        <v>2011</v>
      </c>
      <c r="BS2" s="4" t="s">
        <v>125</v>
      </c>
      <c r="BT2" s="4" t="s">
        <v>78</v>
      </c>
      <c r="BU2" s="4">
        <v>916</v>
      </c>
      <c r="BV2" s="4">
        <v>1200</v>
      </c>
      <c r="BW2" s="5">
        <v>76.3333</v>
      </c>
      <c r="DG2" s="5"/>
      <c r="EB2" s="4" t="s">
        <v>27</v>
      </c>
      <c r="EC2" s="4" t="s">
        <v>81</v>
      </c>
      <c r="ED2" s="4" t="s">
        <v>81</v>
      </c>
      <c r="EE2" s="4" t="s">
        <v>128</v>
      </c>
      <c r="EF2" s="4" t="s">
        <v>503</v>
      </c>
      <c r="FH2" s="6">
        <v>10.8333</v>
      </c>
      <c r="FI2" s="6">
        <v>32.125</v>
      </c>
      <c r="FJ2" s="6">
        <v>15.2667</v>
      </c>
      <c r="FK2" s="6">
        <v>0</v>
      </c>
      <c r="FL2" s="6"/>
      <c r="FM2" s="6">
        <v>58.225</v>
      </c>
    </row>
    <row r="3" spans="1:169" s="4" customFormat="1" ht="15">
      <c r="A3" s="4">
        <v>2</v>
      </c>
      <c r="B3" s="4" t="s">
        <v>504</v>
      </c>
      <c r="C3" s="4" t="s">
        <v>107</v>
      </c>
      <c r="D3" s="4" t="s">
        <v>505</v>
      </c>
      <c r="E3" s="4" t="s">
        <v>506</v>
      </c>
      <c r="F3" s="4" t="s">
        <v>507</v>
      </c>
      <c r="G3" s="4" t="s">
        <v>1</v>
      </c>
      <c r="H3" s="4" t="s">
        <v>14</v>
      </c>
      <c r="I3" s="4" t="s">
        <v>3</v>
      </c>
      <c r="J3" s="4" t="s">
        <v>3</v>
      </c>
      <c r="K3" s="4" t="s">
        <v>27</v>
      </c>
      <c r="L3" s="4" t="s">
        <v>5</v>
      </c>
      <c r="M3" s="4" t="s">
        <v>5</v>
      </c>
      <c r="N3" s="4" t="s">
        <v>5</v>
      </c>
      <c r="O3" s="4" t="s">
        <v>6</v>
      </c>
      <c r="P3" s="4" t="s">
        <v>6</v>
      </c>
      <c r="Q3" s="4" t="s">
        <v>508</v>
      </c>
      <c r="R3" s="4" t="s">
        <v>509</v>
      </c>
      <c r="S3" s="4" t="s">
        <v>510</v>
      </c>
      <c r="T3" s="4" t="s">
        <v>511</v>
      </c>
      <c r="U3" s="4" t="s">
        <v>60</v>
      </c>
      <c r="V3" s="4" t="s">
        <v>512</v>
      </c>
      <c r="W3" s="4" t="s">
        <v>508</v>
      </c>
      <c r="X3" s="4" t="s">
        <v>513</v>
      </c>
      <c r="Y3" s="4" t="s">
        <v>510</v>
      </c>
      <c r="Z3" s="4" t="s">
        <v>511</v>
      </c>
      <c r="AA3" s="4" t="s">
        <v>60</v>
      </c>
      <c r="AB3" s="4" t="s">
        <v>512</v>
      </c>
      <c r="AC3" s="4" t="s">
        <v>508</v>
      </c>
      <c r="AD3" s="4" t="s">
        <v>513</v>
      </c>
      <c r="AE3" s="4" t="s">
        <v>8</v>
      </c>
      <c r="AF3" s="4" t="s">
        <v>3</v>
      </c>
      <c r="AG3" s="4" t="s">
        <v>514</v>
      </c>
      <c r="AH3" s="4">
        <v>2010</v>
      </c>
      <c r="AI3" s="4" t="s">
        <v>515</v>
      </c>
      <c r="AJ3" s="4" t="s">
        <v>29</v>
      </c>
      <c r="AK3" s="4">
        <v>1461</v>
      </c>
      <c r="AL3" s="4">
        <v>2400</v>
      </c>
      <c r="AM3" s="5">
        <v>60.875</v>
      </c>
      <c r="BF3" s="4" t="s">
        <v>10</v>
      </c>
      <c r="BG3" s="4" t="s">
        <v>3</v>
      </c>
      <c r="BH3" s="4" t="s">
        <v>139</v>
      </c>
      <c r="BI3" s="4">
        <v>2013</v>
      </c>
      <c r="BJ3" s="4" t="s">
        <v>11</v>
      </c>
      <c r="BK3" s="4" t="s">
        <v>29</v>
      </c>
      <c r="BL3" s="4">
        <v>480</v>
      </c>
      <c r="BM3" s="4">
        <v>800</v>
      </c>
      <c r="BN3" s="5">
        <v>60</v>
      </c>
      <c r="BO3" s="4" t="s">
        <v>12</v>
      </c>
      <c r="BP3" s="4" t="s">
        <v>3</v>
      </c>
      <c r="BQ3" s="4" t="s">
        <v>516</v>
      </c>
      <c r="BR3" s="4">
        <v>2011</v>
      </c>
      <c r="BS3" s="4" t="s">
        <v>517</v>
      </c>
      <c r="BT3" s="4" t="s">
        <v>29</v>
      </c>
      <c r="BU3" s="4">
        <v>952</v>
      </c>
      <c r="BV3" s="4">
        <v>1200</v>
      </c>
      <c r="BW3" s="5">
        <v>79.3333</v>
      </c>
      <c r="DG3" s="5"/>
      <c r="EB3" s="4" t="s">
        <v>27</v>
      </c>
      <c r="EC3" s="4" t="s">
        <v>60</v>
      </c>
      <c r="ED3" s="4" t="s">
        <v>511</v>
      </c>
      <c r="EE3" s="4" t="s">
        <v>23</v>
      </c>
      <c r="EF3" s="4" t="s">
        <v>518</v>
      </c>
      <c r="FH3" s="6">
        <v>12.175</v>
      </c>
      <c r="FI3" s="6">
        <v>30</v>
      </c>
      <c r="FJ3" s="6">
        <v>15.8667</v>
      </c>
      <c r="FK3" s="6">
        <v>0</v>
      </c>
      <c r="FL3" s="6"/>
      <c r="FM3" s="6">
        <v>58.0417</v>
      </c>
    </row>
    <row r="4" spans="1:169" s="4" customFormat="1" ht="15">
      <c r="A4" s="4">
        <v>3</v>
      </c>
      <c r="B4" s="4" t="s">
        <v>519</v>
      </c>
      <c r="C4" s="4" t="s">
        <v>520</v>
      </c>
      <c r="D4" s="4" t="s">
        <v>521</v>
      </c>
      <c r="E4" s="4" t="s">
        <v>522</v>
      </c>
      <c r="F4" s="4" t="s">
        <v>523</v>
      </c>
      <c r="G4" s="4" t="s">
        <v>13</v>
      </c>
      <c r="H4" s="4" t="s">
        <v>2</v>
      </c>
      <c r="I4" s="4" t="s">
        <v>3</v>
      </c>
      <c r="J4" s="4" t="s">
        <v>3</v>
      </c>
      <c r="K4" s="4" t="s">
        <v>27</v>
      </c>
      <c r="L4" s="4" t="s">
        <v>5</v>
      </c>
      <c r="M4" s="4" t="s">
        <v>5</v>
      </c>
      <c r="N4" s="4" t="s">
        <v>5</v>
      </c>
      <c r="O4" s="4" t="s">
        <v>6</v>
      </c>
      <c r="P4" s="4" t="s">
        <v>6</v>
      </c>
      <c r="Q4" s="4" t="s">
        <v>524</v>
      </c>
      <c r="R4" s="4" t="s">
        <v>525</v>
      </c>
      <c r="S4" s="4" t="s">
        <v>526</v>
      </c>
      <c r="T4" s="4" t="s">
        <v>50</v>
      </c>
      <c r="U4" s="4" t="s">
        <v>50</v>
      </c>
      <c r="V4" s="4" t="s">
        <v>527</v>
      </c>
      <c r="W4" s="4" t="s">
        <v>524</v>
      </c>
      <c r="X4" s="4" t="s">
        <v>528</v>
      </c>
      <c r="Y4" s="4" t="s">
        <v>526</v>
      </c>
      <c r="Z4" s="4" t="s">
        <v>50</v>
      </c>
      <c r="AA4" s="4" t="s">
        <v>50</v>
      </c>
      <c r="AB4" s="4" t="s">
        <v>527</v>
      </c>
      <c r="AC4" s="4" t="s">
        <v>524</v>
      </c>
      <c r="AD4" s="4" t="s">
        <v>528</v>
      </c>
      <c r="AE4" s="4" t="s">
        <v>8</v>
      </c>
      <c r="AF4" s="4" t="s">
        <v>3</v>
      </c>
      <c r="AG4" s="4" t="s">
        <v>529</v>
      </c>
      <c r="AH4" s="4">
        <v>2004</v>
      </c>
      <c r="AI4" s="4" t="s">
        <v>530</v>
      </c>
      <c r="AJ4" s="4" t="s">
        <v>531</v>
      </c>
      <c r="AK4" s="4">
        <v>1446</v>
      </c>
      <c r="AL4" s="4">
        <v>2400</v>
      </c>
      <c r="AM4" s="5">
        <v>60.25</v>
      </c>
      <c r="BF4" s="4" t="s">
        <v>10</v>
      </c>
      <c r="BG4" s="4" t="s">
        <v>3</v>
      </c>
      <c r="BH4" s="4" t="s">
        <v>532</v>
      </c>
      <c r="BI4" s="4">
        <v>2006</v>
      </c>
      <c r="BJ4" s="4" t="s">
        <v>533</v>
      </c>
      <c r="BK4" s="4" t="s">
        <v>531</v>
      </c>
      <c r="BL4" s="4">
        <v>481</v>
      </c>
      <c r="BM4" s="4">
        <v>800</v>
      </c>
      <c r="BN4" s="5">
        <v>60.125</v>
      </c>
      <c r="BO4" s="4" t="s">
        <v>12</v>
      </c>
      <c r="BP4" s="4" t="s">
        <v>3</v>
      </c>
      <c r="BQ4" s="4" t="s">
        <v>534</v>
      </c>
      <c r="BR4" s="4">
        <v>2012</v>
      </c>
      <c r="BS4" s="4" t="s">
        <v>423</v>
      </c>
      <c r="BT4" s="4" t="s">
        <v>29</v>
      </c>
      <c r="BU4" s="4">
        <v>938</v>
      </c>
      <c r="BV4" s="4">
        <v>1200</v>
      </c>
      <c r="BW4" s="5">
        <v>78.1667</v>
      </c>
      <c r="DG4" s="5"/>
      <c r="EB4" s="4" t="s">
        <v>27</v>
      </c>
      <c r="EC4" s="4" t="s">
        <v>50</v>
      </c>
      <c r="ED4" s="4" t="s">
        <v>50</v>
      </c>
      <c r="EE4" s="4" t="s">
        <v>50</v>
      </c>
      <c r="EF4" s="4" t="s">
        <v>535</v>
      </c>
      <c r="FH4" s="6">
        <v>12.05</v>
      </c>
      <c r="FI4" s="6">
        <v>30.0625</v>
      </c>
      <c r="FJ4" s="6">
        <v>15.6333</v>
      </c>
      <c r="FK4" s="6">
        <v>0</v>
      </c>
      <c r="FL4" s="6"/>
      <c r="FM4" s="6">
        <v>57.745799999999996</v>
      </c>
    </row>
    <row r="5" spans="1:169" s="4" customFormat="1" ht="15">
      <c r="A5" s="4">
        <v>4</v>
      </c>
      <c r="B5" s="4" t="s">
        <v>536</v>
      </c>
      <c r="C5" s="4" t="s">
        <v>90</v>
      </c>
      <c r="D5" s="4" t="s">
        <v>537</v>
      </c>
      <c r="E5" s="4" t="s">
        <v>64</v>
      </c>
      <c r="F5" s="4" t="s">
        <v>538</v>
      </c>
      <c r="G5" s="4" t="s">
        <v>13</v>
      </c>
      <c r="H5" s="4" t="s">
        <v>2</v>
      </c>
      <c r="I5" s="4" t="s">
        <v>3</v>
      </c>
      <c r="J5" s="4" t="s">
        <v>3</v>
      </c>
      <c r="K5" s="4" t="s">
        <v>27</v>
      </c>
      <c r="L5" s="4" t="s">
        <v>5</v>
      </c>
      <c r="M5" s="4" t="s">
        <v>5</v>
      </c>
      <c r="N5" s="4" t="s">
        <v>5</v>
      </c>
      <c r="O5" s="4" t="s">
        <v>6</v>
      </c>
      <c r="P5" s="4" t="s">
        <v>6</v>
      </c>
      <c r="Q5" s="4" t="s">
        <v>539</v>
      </c>
      <c r="R5" s="4" t="s">
        <v>540</v>
      </c>
      <c r="S5" s="4" t="s">
        <v>541</v>
      </c>
      <c r="T5" s="4" t="s">
        <v>38</v>
      </c>
      <c r="U5" s="4" t="s">
        <v>38</v>
      </c>
      <c r="V5" s="4" t="s">
        <v>111</v>
      </c>
      <c r="W5" s="4" t="s">
        <v>539</v>
      </c>
      <c r="X5" s="4" t="s">
        <v>542</v>
      </c>
      <c r="Y5" s="4" t="s">
        <v>541</v>
      </c>
      <c r="Z5" s="4" t="s">
        <v>38</v>
      </c>
      <c r="AA5" s="4" t="s">
        <v>38</v>
      </c>
      <c r="AB5" s="4" t="s">
        <v>111</v>
      </c>
      <c r="AC5" s="4" t="s">
        <v>539</v>
      </c>
      <c r="AD5" s="4" t="s">
        <v>542</v>
      </c>
      <c r="AE5" s="4" t="s">
        <v>8</v>
      </c>
      <c r="AF5" s="4" t="s">
        <v>3</v>
      </c>
      <c r="AG5" s="4" t="s">
        <v>543</v>
      </c>
      <c r="AH5" s="4">
        <v>2010</v>
      </c>
      <c r="AI5" s="4" t="s">
        <v>544</v>
      </c>
      <c r="AJ5" s="4" t="s">
        <v>21</v>
      </c>
      <c r="AK5" s="4">
        <v>1397</v>
      </c>
      <c r="AL5" s="4">
        <v>2400</v>
      </c>
      <c r="AM5" s="5">
        <v>58.2083</v>
      </c>
      <c r="BF5" s="4" t="s">
        <v>10</v>
      </c>
      <c r="BG5" s="4" t="s">
        <v>3</v>
      </c>
      <c r="BH5" s="4" t="s">
        <v>545</v>
      </c>
      <c r="BI5" s="4">
        <v>2013</v>
      </c>
      <c r="BJ5" s="4" t="s">
        <v>11</v>
      </c>
      <c r="BK5" s="4" t="s">
        <v>29</v>
      </c>
      <c r="BL5" s="4">
        <v>1016</v>
      </c>
      <c r="BM5" s="4">
        <v>1600</v>
      </c>
      <c r="BN5" s="5">
        <v>63.5</v>
      </c>
      <c r="BO5" s="4" t="s">
        <v>12</v>
      </c>
      <c r="BP5" s="4" t="s">
        <v>3</v>
      </c>
      <c r="BQ5" s="4" t="s">
        <v>546</v>
      </c>
      <c r="BR5" s="4">
        <v>2011</v>
      </c>
      <c r="BS5" s="4" t="s">
        <v>57</v>
      </c>
      <c r="BT5" s="4" t="s">
        <v>29</v>
      </c>
      <c r="BU5" s="4">
        <v>854</v>
      </c>
      <c r="BV5" s="4">
        <v>1200</v>
      </c>
      <c r="BW5" s="5">
        <v>71.1667</v>
      </c>
      <c r="DG5" s="5"/>
      <c r="EB5" s="4" t="s">
        <v>27</v>
      </c>
      <c r="EC5" s="4" t="s">
        <v>81</v>
      </c>
      <c r="ED5" s="4" t="s">
        <v>81</v>
      </c>
      <c r="EE5" s="4" t="s">
        <v>128</v>
      </c>
      <c r="EF5" s="4" t="s">
        <v>547</v>
      </c>
      <c r="FH5" s="6">
        <v>11.6417</v>
      </c>
      <c r="FI5" s="6">
        <v>31.75</v>
      </c>
      <c r="FJ5" s="6">
        <v>14.2333</v>
      </c>
      <c r="FK5" s="6">
        <v>0</v>
      </c>
      <c r="FL5" s="6"/>
      <c r="FM5" s="6">
        <v>57.625</v>
      </c>
    </row>
    <row r="6" spans="1:169" s="4" customFormat="1" ht="15">
      <c r="A6" s="4">
        <v>5</v>
      </c>
      <c r="B6" s="4" t="s">
        <v>548</v>
      </c>
      <c r="C6" s="4" t="s">
        <v>549</v>
      </c>
      <c r="D6" s="4" t="s">
        <v>550</v>
      </c>
      <c r="E6" s="4" t="s">
        <v>551</v>
      </c>
      <c r="F6" s="4" t="s">
        <v>552</v>
      </c>
      <c r="G6" s="4" t="s">
        <v>13</v>
      </c>
      <c r="H6" s="4" t="s">
        <v>2</v>
      </c>
      <c r="I6" s="4" t="s">
        <v>3</v>
      </c>
      <c r="J6" s="4" t="s">
        <v>3</v>
      </c>
      <c r="K6" s="4" t="s">
        <v>27</v>
      </c>
      <c r="L6" s="4" t="s">
        <v>5</v>
      </c>
      <c r="M6" s="4" t="s">
        <v>5</v>
      </c>
      <c r="N6" s="4" t="s">
        <v>5</v>
      </c>
      <c r="O6" s="4" t="s">
        <v>6</v>
      </c>
      <c r="P6" s="4" t="s">
        <v>6</v>
      </c>
      <c r="Q6" s="4" t="s">
        <v>553</v>
      </c>
      <c r="R6" s="4" t="s">
        <v>554</v>
      </c>
      <c r="S6" s="4" t="s">
        <v>555</v>
      </c>
      <c r="T6" s="4" t="s">
        <v>18</v>
      </c>
      <c r="U6" s="4" t="s">
        <v>18</v>
      </c>
      <c r="V6" s="4" t="s">
        <v>556</v>
      </c>
      <c r="W6" s="4" t="s">
        <v>553</v>
      </c>
      <c r="X6" s="4" t="s">
        <v>557</v>
      </c>
      <c r="Y6" s="4" t="s">
        <v>555</v>
      </c>
      <c r="Z6" s="4" t="s">
        <v>18</v>
      </c>
      <c r="AA6" s="4" t="s">
        <v>18</v>
      </c>
      <c r="AB6" s="4" t="s">
        <v>556</v>
      </c>
      <c r="AC6" s="4" t="s">
        <v>553</v>
      </c>
      <c r="AD6" s="4" t="s">
        <v>557</v>
      </c>
      <c r="AE6" s="4" t="s">
        <v>8</v>
      </c>
      <c r="AF6" s="4" t="s">
        <v>3</v>
      </c>
      <c r="AG6" s="4" t="s">
        <v>558</v>
      </c>
      <c r="AH6" s="4">
        <v>2010</v>
      </c>
      <c r="AI6" s="4" t="s">
        <v>559</v>
      </c>
      <c r="AJ6" s="4" t="s">
        <v>99</v>
      </c>
      <c r="AK6" s="4">
        <v>1413</v>
      </c>
      <c r="AL6" s="4">
        <v>2400</v>
      </c>
      <c r="AM6" s="5">
        <v>58.875</v>
      </c>
      <c r="BF6" s="4" t="s">
        <v>10</v>
      </c>
      <c r="BG6" s="4" t="s">
        <v>3</v>
      </c>
      <c r="BH6" s="4" t="s">
        <v>560</v>
      </c>
      <c r="BI6" s="4">
        <v>2013</v>
      </c>
      <c r="BJ6" s="4" t="s">
        <v>11</v>
      </c>
      <c r="BK6" s="4" t="s">
        <v>99</v>
      </c>
      <c r="BL6" s="4">
        <v>497</v>
      </c>
      <c r="BM6" s="4">
        <v>800</v>
      </c>
      <c r="BN6" s="5">
        <v>62.125</v>
      </c>
      <c r="BO6" s="4" t="s">
        <v>12</v>
      </c>
      <c r="BP6" s="4" t="s">
        <v>3</v>
      </c>
      <c r="BQ6" s="4" t="s">
        <v>561</v>
      </c>
      <c r="BR6" s="4">
        <v>2011</v>
      </c>
      <c r="BS6" s="4" t="s">
        <v>37</v>
      </c>
      <c r="BT6" s="4" t="s">
        <v>562</v>
      </c>
      <c r="BU6" s="4">
        <v>787</v>
      </c>
      <c r="BV6" s="4">
        <v>1100</v>
      </c>
      <c r="BW6" s="5">
        <v>71.5455</v>
      </c>
      <c r="DG6" s="5"/>
      <c r="EB6" s="4" t="s">
        <v>27</v>
      </c>
      <c r="EC6" s="4" t="s">
        <v>18</v>
      </c>
      <c r="ED6" s="4" t="s">
        <v>18</v>
      </c>
      <c r="EE6" s="4" t="s">
        <v>563</v>
      </c>
      <c r="EF6" s="4" t="s">
        <v>564</v>
      </c>
      <c r="FH6" s="6">
        <v>11.775</v>
      </c>
      <c r="FI6" s="6">
        <v>31.0625</v>
      </c>
      <c r="FJ6" s="6">
        <v>14.3091</v>
      </c>
      <c r="FK6" s="6">
        <v>0</v>
      </c>
      <c r="FL6" s="6"/>
      <c r="FM6" s="6">
        <v>57.1466</v>
      </c>
    </row>
    <row r="7" spans="1:169" s="4" customFormat="1" ht="15">
      <c r="A7" s="4">
        <v>6</v>
      </c>
      <c r="B7" s="4" t="s">
        <v>565</v>
      </c>
      <c r="C7" s="4" t="s">
        <v>566</v>
      </c>
      <c r="D7" s="4" t="s">
        <v>567</v>
      </c>
      <c r="E7" s="4" t="s">
        <v>140</v>
      </c>
      <c r="F7" s="4" t="s">
        <v>568</v>
      </c>
      <c r="G7" s="4" t="s">
        <v>1</v>
      </c>
      <c r="H7" s="4" t="s">
        <v>14</v>
      </c>
      <c r="I7" s="4" t="s">
        <v>3</v>
      </c>
      <c r="J7" s="4" t="s">
        <v>3</v>
      </c>
      <c r="K7" s="4" t="s">
        <v>27</v>
      </c>
      <c r="L7" s="4" t="s">
        <v>5</v>
      </c>
      <c r="M7" s="4" t="s">
        <v>5</v>
      </c>
      <c r="N7" s="4" t="s">
        <v>5</v>
      </c>
      <c r="O7" s="4" t="s">
        <v>6</v>
      </c>
      <c r="P7" s="4" t="s">
        <v>6</v>
      </c>
      <c r="Q7" s="4" t="s">
        <v>569</v>
      </c>
      <c r="R7" s="4" t="s">
        <v>570</v>
      </c>
      <c r="S7" s="4" t="s">
        <v>571</v>
      </c>
      <c r="T7" s="4" t="s">
        <v>60</v>
      </c>
      <c r="U7" s="4" t="s">
        <v>60</v>
      </c>
      <c r="V7" s="4" t="s">
        <v>126</v>
      </c>
      <c r="W7" s="4" t="s">
        <v>569</v>
      </c>
      <c r="X7" s="4" t="s">
        <v>572</v>
      </c>
      <c r="Y7" s="4" t="s">
        <v>571</v>
      </c>
      <c r="Z7" s="4" t="s">
        <v>60</v>
      </c>
      <c r="AA7" s="4" t="s">
        <v>60</v>
      </c>
      <c r="AB7" s="4" t="s">
        <v>126</v>
      </c>
      <c r="AC7" s="4" t="s">
        <v>569</v>
      </c>
      <c r="AD7" s="4" t="s">
        <v>572</v>
      </c>
      <c r="AE7" s="4" t="s">
        <v>8</v>
      </c>
      <c r="AF7" s="4" t="s">
        <v>3</v>
      </c>
      <c r="AG7" s="4" t="s">
        <v>573</v>
      </c>
      <c r="AH7" s="4">
        <v>2011</v>
      </c>
      <c r="AI7" s="4" t="s">
        <v>574</v>
      </c>
      <c r="AJ7" s="4" t="s">
        <v>29</v>
      </c>
      <c r="AK7" s="4">
        <v>1263</v>
      </c>
      <c r="AL7" s="4">
        <v>2400</v>
      </c>
      <c r="AM7" s="5">
        <v>52.625</v>
      </c>
      <c r="BF7" s="4" t="s">
        <v>10</v>
      </c>
      <c r="BG7" s="4" t="s">
        <v>3</v>
      </c>
      <c r="BH7" s="4" t="s">
        <v>575</v>
      </c>
      <c r="BI7" s="4">
        <v>2013</v>
      </c>
      <c r="BJ7" s="4" t="s">
        <v>11</v>
      </c>
      <c r="BK7" s="4" t="s">
        <v>29</v>
      </c>
      <c r="BL7" s="4">
        <v>980</v>
      </c>
      <c r="BM7" s="4">
        <v>1600</v>
      </c>
      <c r="BN7" s="5">
        <v>61.25</v>
      </c>
      <c r="BO7" s="4" t="s">
        <v>12</v>
      </c>
      <c r="BP7" s="4" t="s">
        <v>3</v>
      </c>
      <c r="BQ7" s="4" t="s">
        <v>576</v>
      </c>
      <c r="BR7" s="4">
        <v>2011</v>
      </c>
      <c r="BS7" s="4" t="s">
        <v>131</v>
      </c>
      <c r="BT7" s="4" t="s">
        <v>29</v>
      </c>
      <c r="BU7" s="4">
        <v>945</v>
      </c>
      <c r="BV7" s="4">
        <v>1200</v>
      </c>
      <c r="BW7" s="5">
        <v>78.75</v>
      </c>
      <c r="DG7" s="5"/>
      <c r="EB7" s="4" t="s">
        <v>27</v>
      </c>
      <c r="EC7" s="4" t="s">
        <v>60</v>
      </c>
      <c r="ED7" s="4" t="s">
        <v>60</v>
      </c>
      <c r="EE7" s="4" t="s">
        <v>577</v>
      </c>
      <c r="EF7" s="4" t="s">
        <v>578</v>
      </c>
      <c r="FH7" s="6">
        <v>10.525</v>
      </c>
      <c r="FI7" s="6">
        <v>30.625</v>
      </c>
      <c r="FJ7" s="6">
        <v>15.75</v>
      </c>
      <c r="FK7" s="6">
        <v>0</v>
      </c>
      <c r="FL7" s="6"/>
      <c r="FM7" s="6">
        <v>56.9</v>
      </c>
    </row>
    <row r="8" spans="1:169" s="4" customFormat="1" ht="15">
      <c r="A8" s="4">
        <v>7</v>
      </c>
      <c r="B8" s="4" t="s">
        <v>579</v>
      </c>
      <c r="C8" s="4" t="s">
        <v>580</v>
      </c>
      <c r="D8" s="4" t="s">
        <v>581</v>
      </c>
      <c r="E8" s="4" t="s">
        <v>582</v>
      </c>
      <c r="F8" s="4" t="s">
        <v>583</v>
      </c>
      <c r="G8" s="4" t="s">
        <v>13</v>
      </c>
      <c r="H8" s="4" t="s">
        <v>2</v>
      </c>
      <c r="I8" s="4" t="s">
        <v>3</v>
      </c>
      <c r="J8" s="4" t="s">
        <v>3</v>
      </c>
      <c r="K8" s="4" t="s">
        <v>27</v>
      </c>
      <c r="L8" s="4" t="s">
        <v>5</v>
      </c>
      <c r="M8" s="4" t="s">
        <v>5</v>
      </c>
      <c r="N8" s="4" t="s">
        <v>5</v>
      </c>
      <c r="O8" s="4" t="s">
        <v>6</v>
      </c>
      <c r="P8" s="4" t="s">
        <v>6</v>
      </c>
      <c r="Q8" s="4" t="s">
        <v>584</v>
      </c>
      <c r="R8" s="4" t="s">
        <v>585</v>
      </c>
      <c r="S8" s="4" t="s">
        <v>586</v>
      </c>
      <c r="T8" s="4" t="s">
        <v>587</v>
      </c>
      <c r="U8" s="4" t="s">
        <v>50</v>
      </c>
      <c r="V8" s="4" t="s">
        <v>588</v>
      </c>
      <c r="W8" s="4" t="s">
        <v>584</v>
      </c>
      <c r="X8" s="4" t="s">
        <v>589</v>
      </c>
      <c r="Y8" s="4" t="s">
        <v>586</v>
      </c>
      <c r="Z8" s="4" t="s">
        <v>587</v>
      </c>
      <c r="AA8" s="4" t="s">
        <v>50</v>
      </c>
      <c r="AB8" s="4" t="s">
        <v>588</v>
      </c>
      <c r="AC8" s="4" t="s">
        <v>584</v>
      </c>
      <c r="AD8" s="4" t="s">
        <v>589</v>
      </c>
      <c r="AE8" s="4" t="s">
        <v>8</v>
      </c>
      <c r="AF8" s="4" t="s">
        <v>3</v>
      </c>
      <c r="AG8" s="4" t="s">
        <v>590</v>
      </c>
      <c r="AH8" s="4">
        <v>2009</v>
      </c>
      <c r="AI8" s="4" t="s">
        <v>591</v>
      </c>
      <c r="AJ8" s="4" t="s">
        <v>79</v>
      </c>
      <c r="AK8" s="4">
        <v>1338</v>
      </c>
      <c r="AL8" s="4">
        <v>2400</v>
      </c>
      <c r="AM8" s="5">
        <v>55.75</v>
      </c>
      <c r="BF8" s="4" t="s">
        <v>10</v>
      </c>
      <c r="BG8" s="4" t="s">
        <v>3</v>
      </c>
      <c r="BH8" s="4" t="s">
        <v>592</v>
      </c>
      <c r="BI8" s="4">
        <v>2012</v>
      </c>
      <c r="BJ8" s="4" t="s">
        <v>11</v>
      </c>
      <c r="BK8" s="4" t="s">
        <v>9</v>
      </c>
      <c r="BL8" s="4">
        <v>512</v>
      </c>
      <c r="BM8" s="4">
        <v>800</v>
      </c>
      <c r="BN8" s="5">
        <v>64</v>
      </c>
      <c r="BO8" s="4" t="s">
        <v>12</v>
      </c>
      <c r="BP8" s="4" t="s">
        <v>3</v>
      </c>
      <c r="BQ8" s="4" t="s">
        <v>593</v>
      </c>
      <c r="BR8" s="4">
        <v>2010</v>
      </c>
      <c r="BS8" s="4" t="s">
        <v>594</v>
      </c>
      <c r="BT8" s="4" t="s">
        <v>9</v>
      </c>
      <c r="BU8" s="4">
        <v>742</v>
      </c>
      <c r="BV8" s="4">
        <v>1100</v>
      </c>
      <c r="BW8" s="5">
        <v>67.4545</v>
      </c>
      <c r="DG8" s="5"/>
      <c r="EB8" s="4" t="s">
        <v>27</v>
      </c>
      <c r="EC8" s="4" t="s">
        <v>132</v>
      </c>
      <c r="ED8" s="4" t="s">
        <v>132</v>
      </c>
      <c r="EE8" s="4" t="s">
        <v>22</v>
      </c>
      <c r="EF8" s="4" t="s">
        <v>133</v>
      </c>
      <c r="FH8" s="6">
        <v>11.15</v>
      </c>
      <c r="FI8" s="6">
        <v>32</v>
      </c>
      <c r="FJ8" s="6">
        <v>13.4909</v>
      </c>
      <c r="FK8" s="6">
        <v>0</v>
      </c>
      <c r="FL8" s="6"/>
      <c r="FM8" s="6">
        <v>56.6409</v>
      </c>
    </row>
    <row r="9" spans="1:169" s="4" customFormat="1" ht="15">
      <c r="A9" s="4">
        <v>8</v>
      </c>
      <c r="B9" s="4" t="s">
        <v>595</v>
      </c>
      <c r="C9" s="4" t="s">
        <v>596</v>
      </c>
      <c r="D9" s="4" t="s">
        <v>597</v>
      </c>
      <c r="E9" s="4" t="s">
        <v>598</v>
      </c>
      <c r="F9" s="4" t="s">
        <v>599</v>
      </c>
      <c r="G9" s="4" t="s">
        <v>13</v>
      </c>
      <c r="H9" s="4" t="s">
        <v>2</v>
      </c>
      <c r="I9" s="4" t="s">
        <v>3</v>
      </c>
      <c r="J9" s="4" t="s">
        <v>3</v>
      </c>
      <c r="K9" s="4" t="s">
        <v>27</v>
      </c>
      <c r="L9" s="4" t="s">
        <v>5</v>
      </c>
      <c r="M9" s="4" t="s">
        <v>5</v>
      </c>
      <c r="N9" s="4" t="s">
        <v>5</v>
      </c>
      <c r="O9" s="4" t="s">
        <v>6</v>
      </c>
      <c r="P9" s="4" t="s">
        <v>6</v>
      </c>
      <c r="Q9" s="4" t="s">
        <v>600</v>
      </c>
      <c r="R9" s="4" t="s">
        <v>601</v>
      </c>
      <c r="S9" s="4" t="s">
        <v>602</v>
      </c>
      <c r="T9" s="4" t="s">
        <v>34</v>
      </c>
      <c r="U9" s="4" t="s">
        <v>35</v>
      </c>
      <c r="V9" s="4" t="s">
        <v>36</v>
      </c>
      <c r="W9" s="4" t="s">
        <v>600</v>
      </c>
      <c r="X9" s="4" t="s">
        <v>603</v>
      </c>
      <c r="Y9" s="4" t="s">
        <v>602</v>
      </c>
      <c r="Z9" s="4" t="s">
        <v>34</v>
      </c>
      <c r="AA9" s="4" t="s">
        <v>35</v>
      </c>
      <c r="AB9" s="4" t="s">
        <v>36</v>
      </c>
      <c r="AC9" s="4" t="s">
        <v>600</v>
      </c>
      <c r="AD9" s="4" t="s">
        <v>603</v>
      </c>
      <c r="AE9" s="4" t="s">
        <v>8</v>
      </c>
      <c r="AF9" s="4" t="s">
        <v>3</v>
      </c>
      <c r="AG9" s="4" t="s">
        <v>604</v>
      </c>
      <c r="AH9" s="4">
        <v>2009</v>
      </c>
      <c r="AI9" s="4" t="s">
        <v>605</v>
      </c>
      <c r="AJ9" s="4" t="s">
        <v>29</v>
      </c>
      <c r="AK9" s="4">
        <v>1355</v>
      </c>
      <c r="AL9" s="4">
        <v>2400</v>
      </c>
      <c r="AM9" s="5">
        <v>56.4583</v>
      </c>
      <c r="BF9" s="4" t="s">
        <v>10</v>
      </c>
      <c r="BG9" s="4" t="s">
        <v>3</v>
      </c>
      <c r="BH9" s="4" t="s">
        <v>606</v>
      </c>
      <c r="BI9" s="4">
        <v>2012</v>
      </c>
      <c r="BJ9" s="4" t="s">
        <v>607</v>
      </c>
      <c r="BK9" s="4" t="s">
        <v>29</v>
      </c>
      <c r="BL9" s="4">
        <v>970</v>
      </c>
      <c r="BM9" s="4">
        <v>1600</v>
      </c>
      <c r="BN9" s="5">
        <v>60.625</v>
      </c>
      <c r="BO9" s="4" t="s">
        <v>12</v>
      </c>
      <c r="BP9" s="4" t="s">
        <v>3</v>
      </c>
      <c r="BQ9" s="4" t="s">
        <v>608</v>
      </c>
      <c r="BR9" s="4">
        <v>2010</v>
      </c>
      <c r="BS9" s="4" t="s">
        <v>43</v>
      </c>
      <c r="BT9" s="4" t="s">
        <v>29</v>
      </c>
      <c r="BU9" s="4">
        <v>894</v>
      </c>
      <c r="BV9" s="4">
        <v>1200</v>
      </c>
      <c r="BW9" s="5">
        <v>74.5</v>
      </c>
      <c r="DG9" s="5"/>
      <c r="EB9" s="4" t="s">
        <v>27</v>
      </c>
      <c r="EC9" s="4" t="s">
        <v>35</v>
      </c>
      <c r="ED9" s="4" t="s">
        <v>34</v>
      </c>
      <c r="EE9" s="4" t="s">
        <v>609</v>
      </c>
      <c r="EF9" s="4" t="s">
        <v>610</v>
      </c>
      <c r="FH9" s="6">
        <v>11.2917</v>
      </c>
      <c r="FI9" s="6">
        <v>30.3125</v>
      </c>
      <c r="FJ9" s="6">
        <v>14.9</v>
      </c>
      <c r="FK9" s="6">
        <v>0</v>
      </c>
      <c r="FL9" s="6"/>
      <c r="FM9" s="6">
        <v>56.5042</v>
      </c>
    </row>
    <row r="10" spans="1:169" s="4" customFormat="1" ht="15">
      <c r="A10" s="4">
        <v>9</v>
      </c>
      <c r="B10" s="4" t="s">
        <v>611</v>
      </c>
      <c r="C10" s="4" t="s">
        <v>612</v>
      </c>
      <c r="D10" s="4" t="s">
        <v>613</v>
      </c>
      <c r="E10" s="4" t="s">
        <v>614</v>
      </c>
      <c r="F10" s="4" t="s">
        <v>615</v>
      </c>
      <c r="G10" s="4" t="s">
        <v>13</v>
      </c>
      <c r="H10" s="4" t="s">
        <v>2</v>
      </c>
      <c r="I10" s="4" t="s">
        <v>3</v>
      </c>
      <c r="J10" s="4" t="s">
        <v>3</v>
      </c>
      <c r="K10" s="4" t="s">
        <v>27</v>
      </c>
      <c r="L10" s="4" t="s">
        <v>5</v>
      </c>
      <c r="M10" s="4" t="s">
        <v>5</v>
      </c>
      <c r="N10" s="4" t="s">
        <v>5</v>
      </c>
      <c r="O10" s="4" t="s">
        <v>6</v>
      </c>
      <c r="P10" s="4" t="s">
        <v>6</v>
      </c>
      <c r="Q10" s="4" t="s">
        <v>616</v>
      </c>
      <c r="R10" s="4" t="s">
        <v>617</v>
      </c>
      <c r="S10" s="4" t="s">
        <v>618</v>
      </c>
      <c r="T10" s="4" t="s">
        <v>619</v>
      </c>
      <c r="U10" s="4" t="s">
        <v>451</v>
      </c>
      <c r="V10" s="4" t="s">
        <v>620</v>
      </c>
      <c r="W10" s="4" t="s">
        <v>616</v>
      </c>
      <c r="X10" s="4" t="s">
        <v>621</v>
      </c>
      <c r="Y10" s="4" t="s">
        <v>618</v>
      </c>
      <c r="Z10" s="4" t="s">
        <v>619</v>
      </c>
      <c r="AA10" s="4" t="s">
        <v>451</v>
      </c>
      <c r="AB10" s="4" t="s">
        <v>620</v>
      </c>
      <c r="AC10" s="4" t="s">
        <v>616</v>
      </c>
      <c r="AD10" s="4" t="s">
        <v>621</v>
      </c>
      <c r="AE10" s="4" t="s">
        <v>8</v>
      </c>
      <c r="AF10" s="4" t="s">
        <v>3</v>
      </c>
      <c r="AG10" s="4" t="s">
        <v>622</v>
      </c>
      <c r="AH10" s="4">
        <v>2009</v>
      </c>
      <c r="AI10" s="4" t="s">
        <v>623</v>
      </c>
      <c r="AJ10" s="4" t="s">
        <v>79</v>
      </c>
      <c r="AK10" s="4">
        <v>1414</v>
      </c>
      <c r="AL10" s="4">
        <v>2400</v>
      </c>
      <c r="AM10" s="5">
        <v>58.9167</v>
      </c>
      <c r="BF10" s="4" t="s">
        <v>10</v>
      </c>
      <c r="BG10" s="4" t="s">
        <v>3</v>
      </c>
      <c r="BH10" s="4" t="s">
        <v>624</v>
      </c>
      <c r="BI10" s="4">
        <v>2012</v>
      </c>
      <c r="BJ10" s="4" t="s">
        <v>11</v>
      </c>
      <c r="BK10" s="4" t="s">
        <v>79</v>
      </c>
      <c r="BL10" s="4">
        <v>506</v>
      </c>
      <c r="BM10" s="4">
        <v>800</v>
      </c>
      <c r="BN10" s="5">
        <v>63.25</v>
      </c>
      <c r="BO10" s="4" t="s">
        <v>12</v>
      </c>
      <c r="BP10" s="4" t="s">
        <v>3</v>
      </c>
      <c r="BQ10" s="4" t="s">
        <v>625</v>
      </c>
      <c r="BR10" s="4">
        <v>2010</v>
      </c>
      <c r="BS10" s="4" t="s">
        <v>105</v>
      </c>
      <c r="BT10" s="4" t="s">
        <v>79</v>
      </c>
      <c r="BU10" s="4">
        <v>714</v>
      </c>
      <c r="BV10" s="4">
        <v>1100</v>
      </c>
      <c r="BW10" s="5">
        <v>64.9091</v>
      </c>
      <c r="DG10" s="5"/>
      <c r="EB10" s="4" t="s">
        <v>27</v>
      </c>
      <c r="EC10" s="4" t="s">
        <v>626</v>
      </c>
      <c r="ED10" s="4" t="s">
        <v>627</v>
      </c>
      <c r="EE10" s="4" t="s">
        <v>628</v>
      </c>
      <c r="EF10" s="4" t="s">
        <v>610</v>
      </c>
      <c r="FH10" s="6">
        <v>11.7833</v>
      </c>
      <c r="FI10" s="6">
        <v>31.625</v>
      </c>
      <c r="FJ10" s="6">
        <v>12.9818</v>
      </c>
      <c r="FK10" s="6">
        <v>0</v>
      </c>
      <c r="FL10" s="6"/>
      <c r="FM10" s="6">
        <v>56.3901</v>
      </c>
    </row>
    <row r="11" spans="1:169" s="4" customFormat="1" ht="15">
      <c r="A11" s="4">
        <v>10</v>
      </c>
      <c r="B11" s="4" t="s">
        <v>629</v>
      </c>
      <c r="C11" s="4" t="s">
        <v>630</v>
      </c>
      <c r="D11" s="4" t="s">
        <v>631</v>
      </c>
      <c r="E11" s="4" t="s">
        <v>632</v>
      </c>
      <c r="F11" s="4" t="s">
        <v>507</v>
      </c>
      <c r="G11" s="4" t="s">
        <v>1</v>
      </c>
      <c r="H11" s="4" t="s">
        <v>2</v>
      </c>
      <c r="I11" s="4" t="s">
        <v>3</v>
      </c>
      <c r="J11" s="4" t="s">
        <v>3</v>
      </c>
      <c r="K11" s="4" t="s">
        <v>27</v>
      </c>
      <c r="L11" s="4" t="s">
        <v>5</v>
      </c>
      <c r="M11" s="4" t="s">
        <v>5</v>
      </c>
      <c r="N11" s="4" t="s">
        <v>5</v>
      </c>
      <c r="O11" s="4" t="s">
        <v>6</v>
      </c>
      <c r="P11" s="4" t="s">
        <v>3</v>
      </c>
      <c r="Q11" s="4" t="s">
        <v>633</v>
      </c>
      <c r="R11" s="4" t="s">
        <v>634</v>
      </c>
      <c r="S11" s="4" t="s">
        <v>635</v>
      </c>
      <c r="T11" s="4" t="s">
        <v>636</v>
      </c>
      <c r="U11" s="4" t="s">
        <v>18</v>
      </c>
      <c r="V11" s="4" t="s">
        <v>637</v>
      </c>
      <c r="W11" s="4" t="s">
        <v>633</v>
      </c>
      <c r="X11" s="4" t="s">
        <v>638</v>
      </c>
      <c r="Y11" s="4" t="s">
        <v>635</v>
      </c>
      <c r="Z11" s="4" t="s">
        <v>636</v>
      </c>
      <c r="AA11" s="4" t="s">
        <v>18</v>
      </c>
      <c r="AB11" s="4" t="s">
        <v>637</v>
      </c>
      <c r="AC11" s="4" t="s">
        <v>633</v>
      </c>
      <c r="AD11" s="4" t="s">
        <v>638</v>
      </c>
      <c r="AE11" s="4" t="s">
        <v>8</v>
      </c>
      <c r="AF11" s="4" t="s">
        <v>3</v>
      </c>
      <c r="AG11" s="4" t="s">
        <v>639</v>
      </c>
      <c r="AH11" s="4">
        <v>2008</v>
      </c>
      <c r="AI11" s="4" t="s">
        <v>640</v>
      </c>
      <c r="AJ11" s="4" t="s">
        <v>66</v>
      </c>
      <c r="AK11" s="4">
        <v>1498</v>
      </c>
      <c r="AL11" s="4">
        <v>2400</v>
      </c>
      <c r="AM11" s="5">
        <v>62.4167</v>
      </c>
      <c r="BF11" s="4" t="s">
        <v>10</v>
      </c>
      <c r="BG11" s="4" t="s">
        <v>3</v>
      </c>
      <c r="BH11" s="4" t="s">
        <v>641</v>
      </c>
      <c r="BI11" s="4">
        <v>2011</v>
      </c>
      <c r="BJ11" s="4" t="s">
        <v>11</v>
      </c>
      <c r="BK11" s="4" t="s">
        <v>19</v>
      </c>
      <c r="BL11" s="4">
        <v>964</v>
      </c>
      <c r="BM11" s="4">
        <v>1600</v>
      </c>
      <c r="BN11" s="5">
        <v>60.25</v>
      </c>
      <c r="BO11" s="4" t="s">
        <v>12</v>
      </c>
      <c r="BP11" s="4" t="s">
        <v>3</v>
      </c>
      <c r="BQ11" s="4" t="s">
        <v>642</v>
      </c>
      <c r="BR11" s="4">
        <v>2009</v>
      </c>
      <c r="BS11" s="4" t="s">
        <v>43</v>
      </c>
      <c r="BT11" s="4" t="s">
        <v>19</v>
      </c>
      <c r="BU11" s="4">
        <v>752</v>
      </c>
      <c r="BV11" s="4">
        <v>1100</v>
      </c>
      <c r="BW11" s="5">
        <v>68.3636</v>
      </c>
      <c r="DG11" s="5"/>
      <c r="EB11" s="4" t="s">
        <v>27</v>
      </c>
      <c r="EC11" s="4" t="s">
        <v>113</v>
      </c>
      <c r="ED11" s="4" t="s">
        <v>643</v>
      </c>
      <c r="EE11" s="4" t="s">
        <v>22</v>
      </c>
      <c r="EF11" s="4" t="s">
        <v>644</v>
      </c>
      <c r="FB11" s="4" t="s">
        <v>0</v>
      </c>
      <c r="FC11" s="4" t="s">
        <v>645</v>
      </c>
      <c r="FD11" s="4" t="s">
        <v>87</v>
      </c>
      <c r="FE11" s="4">
        <v>2</v>
      </c>
      <c r="FF11" s="4">
        <v>8</v>
      </c>
      <c r="FG11" s="4">
        <v>0</v>
      </c>
      <c r="FH11" s="6">
        <v>12.4833</v>
      </c>
      <c r="FI11" s="6">
        <v>30.125</v>
      </c>
      <c r="FJ11" s="6">
        <v>13.6727</v>
      </c>
      <c r="FK11" s="6">
        <v>0</v>
      </c>
      <c r="FL11" s="6"/>
      <c r="FM11" s="6">
        <v>56.281</v>
      </c>
    </row>
    <row r="12" spans="1:169" s="4" customFormat="1" ht="15">
      <c r="A12" s="4">
        <v>11</v>
      </c>
      <c r="B12" s="4" t="s">
        <v>646</v>
      </c>
      <c r="C12" s="4" t="s">
        <v>647</v>
      </c>
      <c r="D12" s="4" t="s">
        <v>648</v>
      </c>
      <c r="E12" s="4" t="s">
        <v>649</v>
      </c>
      <c r="F12" s="4" t="s">
        <v>650</v>
      </c>
      <c r="G12" s="4" t="s">
        <v>1</v>
      </c>
      <c r="H12" s="4" t="s">
        <v>2</v>
      </c>
      <c r="I12" s="4" t="s">
        <v>3</v>
      </c>
      <c r="J12" s="4" t="s">
        <v>3</v>
      </c>
      <c r="K12" s="4" t="s">
        <v>27</v>
      </c>
      <c r="L12" s="4" t="s">
        <v>5</v>
      </c>
      <c r="M12" s="4" t="s">
        <v>5</v>
      </c>
      <c r="N12" s="4" t="s">
        <v>5</v>
      </c>
      <c r="O12" s="4" t="s">
        <v>6</v>
      </c>
      <c r="P12" s="4" t="s">
        <v>6</v>
      </c>
      <c r="Q12" s="4" t="s">
        <v>651</v>
      </c>
      <c r="R12" s="4" t="s">
        <v>652</v>
      </c>
      <c r="S12" s="4" t="s">
        <v>653</v>
      </c>
      <c r="T12" s="4" t="s">
        <v>654</v>
      </c>
      <c r="U12" s="4" t="s">
        <v>7</v>
      </c>
      <c r="V12" s="4" t="s">
        <v>655</v>
      </c>
      <c r="W12" s="4" t="s">
        <v>651</v>
      </c>
      <c r="X12" s="4" t="s">
        <v>656</v>
      </c>
      <c r="Y12" s="4" t="s">
        <v>653</v>
      </c>
      <c r="Z12" s="4" t="s">
        <v>654</v>
      </c>
      <c r="AA12" s="4" t="s">
        <v>7</v>
      </c>
      <c r="AB12" s="4" t="s">
        <v>655</v>
      </c>
      <c r="AC12" s="4" t="s">
        <v>651</v>
      </c>
      <c r="AD12" s="4" t="s">
        <v>656</v>
      </c>
      <c r="AE12" s="4" t="s">
        <v>8</v>
      </c>
      <c r="AF12" s="4" t="s">
        <v>3</v>
      </c>
      <c r="AG12" s="4" t="s">
        <v>657</v>
      </c>
      <c r="AH12" s="4">
        <v>2006</v>
      </c>
      <c r="AI12" s="4" t="s">
        <v>658</v>
      </c>
      <c r="AJ12" s="4" t="s">
        <v>204</v>
      </c>
      <c r="AK12" s="4">
        <v>1200</v>
      </c>
      <c r="AL12" s="4">
        <v>1600</v>
      </c>
      <c r="AM12" s="5">
        <v>75</v>
      </c>
      <c r="BF12" s="4" t="s">
        <v>10</v>
      </c>
      <c r="BG12" s="4" t="s">
        <v>3</v>
      </c>
      <c r="BH12" s="4" t="s">
        <v>659</v>
      </c>
      <c r="BI12" s="4">
        <v>2010</v>
      </c>
      <c r="BJ12" s="4" t="s">
        <v>11</v>
      </c>
      <c r="BK12" s="4" t="s">
        <v>204</v>
      </c>
      <c r="BL12" s="4">
        <v>857</v>
      </c>
      <c r="BM12" s="4">
        <v>1600</v>
      </c>
      <c r="BN12" s="5">
        <v>53.5625</v>
      </c>
      <c r="BO12" s="4" t="s">
        <v>12</v>
      </c>
      <c r="BP12" s="4" t="s">
        <v>3</v>
      </c>
      <c r="BQ12" s="4" t="s">
        <v>660</v>
      </c>
      <c r="BR12" s="4">
        <v>2009</v>
      </c>
      <c r="BS12" s="4" t="s">
        <v>37</v>
      </c>
      <c r="BT12" s="4" t="s">
        <v>204</v>
      </c>
      <c r="BU12" s="4">
        <v>860</v>
      </c>
      <c r="BV12" s="4">
        <v>1200</v>
      </c>
      <c r="BW12" s="5">
        <v>71.6667</v>
      </c>
      <c r="DG12" s="5"/>
      <c r="EB12" s="4" t="s">
        <v>27</v>
      </c>
      <c r="EC12" s="4" t="s">
        <v>7</v>
      </c>
      <c r="ED12" s="4" t="s">
        <v>654</v>
      </c>
      <c r="EE12" s="4" t="s">
        <v>661</v>
      </c>
      <c r="EF12" s="4" t="s">
        <v>662</v>
      </c>
      <c r="FH12" s="6">
        <v>15</v>
      </c>
      <c r="FI12" s="6">
        <v>26.7813</v>
      </c>
      <c r="FJ12" s="6">
        <v>14.3333</v>
      </c>
      <c r="FK12" s="6">
        <v>0</v>
      </c>
      <c r="FL12" s="6"/>
      <c r="FM12" s="6">
        <v>56.1146</v>
      </c>
    </row>
    <row r="13" spans="1:169" s="4" customFormat="1" ht="15">
      <c r="A13" s="4">
        <v>12</v>
      </c>
      <c r="B13" s="4" t="s">
        <v>663</v>
      </c>
      <c r="C13" s="4" t="s">
        <v>119</v>
      </c>
      <c r="D13" s="4" t="s">
        <v>664</v>
      </c>
      <c r="E13" s="4" t="s">
        <v>665</v>
      </c>
      <c r="F13" s="4" t="s">
        <v>666</v>
      </c>
      <c r="G13" s="4" t="s">
        <v>13</v>
      </c>
      <c r="H13" s="4" t="s">
        <v>2</v>
      </c>
      <c r="I13" s="4" t="s">
        <v>3</v>
      </c>
      <c r="J13" s="4" t="s">
        <v>3</v>
      </c>
      <c r="K13" s="4" t="s">
        <v>27</v>
      </c>
      <c r="L13" s="4" t="s">
        <v>5</v>
      </c>
      <c r="M13" s="4" t="s">
        <v>5</v>
      </c>
      <c r="N13" s="4" t="s">
        <v>5</v>
      </c>
      <c r="O13" s="4" t="s">
        <v>6</v>
      </c>
      <c r="P13" s="4" t="s">
        <v>6</v>
      </c>
      <c r="Q13" s="4" t="s">
        <v>584</v>
      </c>
      <c r="R13" s="4" t="s">
        <v>585</v>
      </c>
      <c r="S13" s="4" t="s">
        <v>586</v>
      </c>
      <c r="T13" s="4" t="s">
        <v>587</v>
      </c>
      <c r="U13" s="4" t="s">
        <v>50</v>
      </c>
      <c r="V13" s="4" t="s">
        <v>588</v>
      </c>
      <c r="W13" s="4" t="s">
        <v>584</v>
      </c>
      <c r="X13" s="4" t="s">
        <v>589</v>
      </c>
      <c r="Y13" s="4" t="s">
        <v>586</v>
      </c>
      <c r="Z13" s="4" t="s">
        <v>587</v>
      </c>
      <c r="AA13" s="4" t="s">
        <v>50</v>
      </c>
      <c r="AB13" s="4" t="s">
        <v>588</v>
      </c>
      <c r="AC13" s="4" t="s">
        <v>584</v>
      </c>
      <c r="AD13" s="4" t="s">
        <v>589</v>
      </c>
      <c r="AE13" s="4" t="s">
        <v>8</v>
      </c>
      <c r="AF13" s="4" t="s">
        <v>3</v>
      </c>
      <c r="AG13" s="4" t="s">
        <v>667</v>
      </c>
      <c r="AH13" s="4">
        <v>2009</v>
      </c>
      <c r="AI13" s="4" t="s">
        <v>668</v>
      </c>
      <c r="AJ13" s="4" t="s">
        <v>79</v>
      </c>
      <c r="AK13" s="4">
        <v>1322</v>
      </c>
      <c r="AL13" s="4">
        <v>2400</v>
      </c>
      <c r="AM13" s="5">
        <v>55.0833</v>
      </c>
      <c r="BF13" s="4" t="s">
        <v>10</v>
      </c>
      <c r="BG13" s="4" t="s">
        <v>3</v>
      </c>
      <c r="BH13" s="4" t="s">
        <v>669</v>
      </c>
      <c r="BI13" s="4">
        <v>2012</v>
      </c>
      <c r="BJ13" s="4" t="s">
        <v>11</v>
      </c>
      <c r="BK13" s="4" t="s">
        <v>9</v>
      </c>
      <c r="BL13" s="4">
        <v>505</v>
      </c>
      <c r="BM13" s="4">
        <v>800</v>
      </c>
      <c r="BN13" s="5">
        <v>63.125</v>
      </c>
      <c r="BO13" s="4" t="s">
        <v>12</v>
      </c>
      <c r="BP13" s="4" t="s">
        <v>3</v>
      </c>
      <c r="BQ13" s="4" t="s">
        <v>670</v>
      </c>
      <c r="BR13" s="4">
        <v>2010</v>
      </c>
      <c r="BS13" s="4" t="s">
        <v>594</v>
      </c>
      <c r="BT13" s="4" t="s">
        <v>9</v>
      </c>
      <c r="BU13" s="4">
        <v>732</v>
      </c>
      <c r="BV13" s="4">
        <v>1100</v>
      </c>
      <c r="BW13" s="5">
        <v>66.5455</v>
      </c>
      <c r="DG13" s="5"/>
      <c r="EB13" s="4" t="s">
        <v>27</v>
      </c>
      <c r="EC13" s="4" t="s">
        <v>671</v>
      </c>
      <c r="ED13" s="4" t="s">
        <v>672</v>
      </c>
      <c r="EE13" s="4" t="s">
        <v>22</v>
      </c>
      <c r="EF13" s="4" t="s">
        <v>673</v>
      </c>
      <c r="FH13" s="6">
        <v>11.0167</v>
      </c>
      <c r="FI13" s="6">
        <v>31.5625</v>
      </c>
      <c r="FJ13" s="6">
        <v>13.3091</v>
      </c>
      <c r="FK13" s="6">
        <v>0</v>
      </c>
      <c r="FL13" s="6"/>
      <c r="FM13" s="6">
        <v>55.8883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M10"/>
  <sheetViews>
    <sheetView tabSelected="1" zoomScalePageLayoutView="0" workbookViewId="0" topLeftCell="A1">
      <selection activeCell="D7" sqref="D7"/>
    </sheetView>
  </sheetViews>
  <sheetFormatPr defaultColWidth="9.140625" defaultRowHeight="17.25" customHeight="1"/>
  <cols>
    <col min="1" max="1" width="7.140625" style="2" bestFit="1" customWidth="1"/>
    <col min="2" max="2" width="21.8515625" style="1" bestFit="1" customWidth="1"/>
    <col min="3" max="4" width="17.8515625" style="1" bestFit="1" customWidth="1"/>
    <col min="5" max="5" width="20.28125" style="2" bestFit="1" customWidth="1"/>
    <col min="6" max="6" width="11.421875" style="2" bestFit="1" customWidth="1"/>
    <col min="7" max="7" width="8.140625" style="2" bestFit="1" customWidth="1"/>
    <col min="8" max="8" width="15.00390625" style="2" bestFit="1" customWidth="1"/>
    <col min="9" max="9" width="17.00390625" style="2" bestFit="1" customWidth="1"/>
    <col min="10" max="10" width="13.28125" style="2" bestFit="1" customWidth="1"/>
    <col min="11" max="11" width="9.7109375" style="2" bestFit="1" customWidth="1"/>
    <col min="12" max="12" width="15.28125" style="2" bestFit="1" customWidth="1"/>
    <col min="13" max="13" width="18.8515625" style="2" bestFit="1" customWidth="1"/>
    <col min="14" max="14" width="17.28125" style="2" bestFit="1" customWidth="1"/>
    <col min="15" max="15" width="14.7109375" style="2" bestFit="1" customWidth="1"/>
    <col min="16" max="16" width="14.57421875" style="2" bestFit="1" customWidth="1"/>
    <col min="17" max="17" width="12.00390625" style="2" bestFit="1" customWidth="1"/>
    <col min="18" max="18" width="35.140625" style="2" bestFit="1" customWidth="1"/>
    <col min="19" max="19" width="100.421875" style="2" bestFit="1" customWidth="1"/>
    <col min="20" max="20" width="15.00390625" style="2" bestFit="1" customWidth="1"/>
    <col min="21" max="21" width="15.421875" style="2" bestFit="1" customWidth="1"/>
    <col min="22" max="22" width="11.421875" style="2" bestFit="1" customWidth="1"/>
    <col min="23" max="23" width="13.8515625" style="2" bestFit="1" customWidth="1"/>
    <col min="24" max="24" width="35.140625" style="2" bestFit="1" customWidth="1"/>
    <col min="25" max="25" width="100.421875" style="2" bestFit="1" customWidth="1"/>
    <col min="26" max="26" width="15.00390625" style="2" bestFit="1" customWidth="1"/>
    <col min="27" max="27" width="15.421875" style="2" bestFit="1" customWidth="1"/>
    <col min="28" max="28" width="11.421875" style="2" bestFit="1" customWidth="1"/>
    <col min="29" max="29" width="13.8515625" style="2" bestFit="1" customWidth="1"/>
    <col min="30" max="30" width="35.140625" style="2" bestFit="1" customWidth="1"/>
    <col min="31" max="31" width="26.421875" style="2" bestFit="1" customWidth="1"/>
    <col min="32" max="32" width="30.421875" style="2" bestFit="1" customWidth="1"/>
    <col min="33" max="33" width="20.140625" style="2" bestFit="1" customWidth="1"/>
    <col min="34" max="34" width="25.140625" style="2" bestFit="1" customWidth="1"/>
    <col min="35" max="35" width="77.00390625" style="2" bestFit="1" customWidth="1"/>
    <col min="36" max="36" width="31.8515625" style="2" bestFit="1" customWidth="1"/>
    <col min="37" max="37" width="28.140625" style="2" bestFit="1" customWidth="1"/>
    <col min="38" max="39" width="24.7109375" style="2" bestFit="1" customWidth="1"/>
    <col min="40" max="40" width="30.00390625" style="2" bestFit="1" customWidth="1"/>
    <col min="41" max="41" width="34.00390625" style="2" bestFit="1" customWidth="1"/>
    <col min="42" max="42" width="23.7109375" style="2" bestFit="1" customWidth="1"/>
    <col min="43" max="43" width="28.7109375" style="3" bestFit="1" customWidth="1"/>
    <col min="44" max="44" width="25.28125" style="2" bestFit="1" customWidth="1"/>
    <col min="45" max="45" width="34.421875" style="2" bestFit="1" customWidth="1"/>
    <col min="46" max="46" width="31.7109375" style="2" bestFit="1" customWidth="1"/>
    <col min="47" max="48" width="28.28125" style="2" bestFit="1" customWidth="1"/>
    <col min="49" max="49" width="31.140625" style="2" bestFit="1" customWidth="1"/>
    <col min="50" max="50" width="35.140625" style="2" bestFit="1" customWidth="1"/>
    <col min="51" max="51" width="24.8515625" style="2" bestFit="1" customWidth="1"/>
    <col min="52" max="52" width="30.00390625" style="2" bestFit="1" customWidth="1"/>
    <col min="53" max="53" width="26.57421875" style="2" bestFit="1" customWidth="1"/>
    <col min="54" max="54" width="35.57421875" style="2" bestFit="1" customWidth="1"/>
    <col min="55" max="55" width="32.8515625" style="2" bestFit="1" customWidth="1"/>
    <col min="56" max="57" width="29.421875" style="2" bestFit="1" customWidth="1"/>
    <col min="58" max="58" width="31.421875" style="2" bestFit="1" customWidth="1"/>
    <col min="59" max="59" width="35.421875" style="2" bestFit="1" customWidth="1"/>
    <col min="60" max="60" width="25.140625" style="2" bestFit="1" customWidth="1"/>
    <col min="61" max="61" width="30.28125" style="2" bestFit="1" customWidth="1"/>
    <col min="62" max="62" width="26.8515625" style="2" bestFit="1" customWidth="1"/>
    <col min="63" max="63" width="35.8515625" style="2" bestFit="1" customWidth="1"/>
    <col min="64" max="64" width="33.140625" style="2" bestFit="1" customWidth="1"/>
    <col min="65" max="66" width="29.8515625" style="2" bestFit="1" customWidth="1"/>
    <col min="67" max="67" width="19.8515625" style="2" bestFit="1" customWidth="1"/>
    <col min="68" max="68" width="23.8515625" style="2" bestFit="1" customWidth="1"/>
    <col min="69" max="69" width="13.7109375" style="2" bestFit="1" customWidth="1"/>
    <col min="70" max="70" width="18.7109375" style="2" bestFit="1" customWidth="1"/>
    <col min="71" max="71" width="40.57421875" style="2" bestFit="1" customWidth="1"/>
    <col min="72" max="72" width="32.421875" style="2" bestFit="1" customWidth="1"/>
    <col min="73" max="73" width="21.7109375" style="2" bestFit="1" customWidth="1"/>
    <col min="74" max="75" width="18.28125" style="2" bestFit="1" customWidth="1"/>
    <col min="76" max="76" width="20.57421875" style="2" bestFit="1" customWidth="1"/>
    <col min="77" max="77" width="24.57421875" style="2" bestFit="1" customWidth="1"/>
    <col min="78" max="78" width="14.421875" style="2" bestFit="1" customWidth="1"/>
    <col min="79" max="79" width="19.421875" style="3" bestFit="1" customWidth="1"/>
    <col min="80" max="80" width="16.00390625" style="2" bestFit="1" customWidth="1"/>
    <col min="81" max="81" width="25.00390625" style="2" bestFit="1" customWidth="1"/>
    <col min="82" max="82" width="22.421875" style="2" bestFit="1" customWidth="1"/>
    <col min="83" max="84" width="19.00390625" style="2" bestFit="1" customWidth="1"/>
    <col min="85" max="85" width="38.8515625" style="2" bestFit="1" customWidth="1"/>
    <col min="86" max="86" width="42.8515625" style="2" bestFit="1" customWidth="1"/>
    <col min="87" max="87" width="32.57421875" style="2" bestFit="1" customWidth="1"/>
    <col min="88" max="88" width="37.57421875" style="2" bestFit="1" customWidth="1"/>
    <col min="89" max="89" width="34.28125" style="2" bestFit="1" customWidth="1"/>
    <col min="90" max="90" width="43.28125" style="2" bestFit="1" customWidth="1"/>
    <col min="91" max="91" width="40.57421875" style="2" bestFit="1" customWidth="1"/>
    <col min="92" max="93" width="37.140625" style="2" bestFit="1" customWidth="1"/>
    <col min="94" max="94" width="36.28125" style="2" bestFit="1" customWidth="1"/>
    <col min="95" max="95" width="40.28125" style="2" bestFit="1" customWidth="1"/>
    <col min="96" max="96" width="30.140625" style="2" bestFit="1" customWidth="1"/>
    <col min="97" max="97" width="35.140625" style="2" bestFit="1" customWidth="1"/>
    <col min="98" max="98" width="31.7109375" style="2" bestFit="1" customWidth="1"/>
    <col min="99" max="99" width="40.7109375" style="2" bestFit="1" customWidth="1"/>
    <col min="100" max="100" width="38.140625" style="2" bestFit="1" customWidth="1"/>
    <col min="101" max="102" width="34.7109375" style="2" bestFit="1" customWidth="1"/>
    <col min="103" max="103" width="21.421875" style="2" bestFit="1" customWidth="1"/>
    <col min="104" max="104" width="25.28125" style="2" bestFit="1" customWidth="1"/>
    <col min="105" max="105" width="15.140625" style="2" bestFit="1" customWidth="1"/>
    <col min="106" max="106" width="20.140625" style="2" bestFit="1" customWidth="1"/>
    <col min="107" max="107" width="53.7109375" style="2" bestFit="1" customWidth="1"/>
    <col min="108" max="108" width="32.421875" style="2" bestFit="1" customWidth="1"/>
    <col min="109" max="109" width="23.140625" style="2" bestFit="1" customWidth="1"/>
    <col min="110" max="111" width="19.7109375" style="2" bestFit="1" customWidth="1"/>
    <col min="112" max="112" width="29.421875" style="2" bestFit="1" customWidth="1"/>
    <col min="113" max="113" width="33.421875" style="2" bestFit="1" customWidth="1"/>
    <col min="114" max="114" width="23.28125" style="2" bestFit="1" customWidth="1"/>
    <col min="115" max="115" width="28.28125" style="3" bestFit="1" customWidth="1"/>
    <col min="116" max="116" width="24.8515625" style="2" bestFit="1" customWidth="1"/>
    <col min="117" max="117" width="34.00390625" style="2" bestFit="1" customWidth="1"/>
    <col min="118" max="118" width="31.28125" style="2" bestFit="1" customWidth="1"/>
    <col min="119" max="120" width="27.8515625" style="2" bestFit="1" customWidth="1"/>
    <col min="121" max="121" width="20.140625" style="2" bestFit="1" customWidth="1"/>
    <col min="122" max="122" width="14.00390625" style="2" bestFit="1" customWidth="1"/>
    <col min="123" max="123" width="19.00390625" style="2" bestFit="1" customWidth="1"/>
    <col min="124" max="124" width="15.57421875" style="2" bestFit="1" customWidth="1"/>
    <col min="125" max="125" width="24.57421875" style="2" bestFit="1" customWidth="1"/>
    <col min="126" max="126" width="34.28125" style="2" bestFit="1" customWidth="1"/>
    <col min="127" max="127" width="38.28125" style="2" bestFit="1" customWidth="1"/>
    <col min="128" max="128" width="33.00390625" style="2" bestFit="1" customWidth="1"/>
    <col min="129" max="129" width="36.00390625" style="2" bestFit="1" customWidth="1"/>
    <col min="130" max="131" width="32.57421875" style="2" bestFit="1" customWidth="1"/>
    <col min="132" max="132" width="9.7109375" style="2" bestFit="1" customWidth="1"/>
    <col min="133" max="133" width="16.140625" style="2" bestFit="1" customWidth="1"/>
    <col min="134" max="134" width="17.8515625" style="2" bestFit="1" customWidth="1"/>
    <col min="135" max="135" width="32.57421875" style="2" bestFit="1" customWidth="1"/>
    <col min="136" max="136" width="13.57421875" style="2" bestFit="1" customWidth="1"/>
    <col min="137" max="137" width="15.00390625" style="2" bestFit="1" customWidth="1"/>
    <col min="138" max="138" width="27.140625" style="2" bestFit="1" customWidth="1"/>
    <col min="139" max="139" width="5.8515625" style="2" bestFit="1" customWidth="1"/>
    <col min="140" max="140" width="8.00390625" style="2" bestFit="1" customWidth="1"/>
    <col min="141" max="141" width="13.57421875" style="2" bestFit="1" customWidth="1"/>
    <col min="142" max="142" width="22.7109375" style="2" bestFit="1" customWidth="1"/>
    <col min="143" max="143" width="17.00390625" style="2" bestFit="1" customWidth="1"/>
    <col min="144" max="144" width="17.8515625" style="2" bestFit="1" customWidth="1"/>
    <col min="145" max="145" width="18.00390625" style="2" bestFit="1" customWidth="1"/>
    <col min="146" max="146" width="13.57421875" style="2" bestFit="1" customWidth="1"/>
    <col min="147" max="147" width="17.28125" style="2" bestFit="1" customWidth="1"/>
    <col min="148" max="148" width="17.00390625" style="2" bestFit="1" customWidth="1"/>
    <col min="149" max="149" width="17.8515625" style="2" bestFit="1" customWidth="1"/>
    <col min="150" max="150" width="18.00390625" style="2" bestFit="1" customWidth="1"/>
    <col min="151" max="151" width="13.57421875" style="2" bestFit="1" customWidth="1"/>
    <col min="152" max="152" width="14.7109375" style="2" bestFit="1" customWidth="1"/>
    <col min="153" max="153" width="10.8515625" style="2" bestFit="1" customWidth="1"/>
    <col min="154" max="154" width="19.57421875" style="2" bestFit="1" customWidth="1"/>
    <col min="155" max="155" width="9.00390625" style="2" bestFit="1" customWidth="1"/>
    <col min="156" max="156" width="18.00390625" style="2" bestFit="1" customWidth="1"/>
    <col min="157" max="157" width="13.57421875" style="2" bestFit="1" customWidth="1"/>
    <col min="158" max="158" width="14.57421875" style="2" bestFit="1" customWidth="1"/>
    <col min="159" max="159" width="50.421875" style="2" bestFit="1" customWidth="1"/>
    <col min="160" max="160" width="34.140625" style="2" bestFit="1" customWidth="1"/>
    <col min="161" max="161" width="6.140625" style="2" bestFit="1" customWidth="1"/>
    <col min="162" max="162" width="8.57421875" style="2" bestFit="1" customWidth="1"/>
    <col min="163" max="163" width="5.57421875" style="2" bestFit="1" customWidth="1"/>
    <col min="164" max="164" width="9.00390625" style="2" bestFit="1" customWidth="1"/>
    <col min="165" max="167" width="9.140625" style="2" customWidth="1"/>
    <col min="168" max="168" width="7.8515625" style="3" bestFit="1" customWidth="1"/>
    <col min="169" max="169" width="9.140625" style="3" bestFit="1" customWidth="1"/>
    <col min="170" max="170" width="11.57421875" style="3" customWidth="1"/>
    <col min="171" max="171" width="9.7109375" style="3" customWidth="1"/>
    <col min="172" max="172" width="9.140625" style="3" customWidth="1"/>
    <col min="173" max="173" width="13.140625" style="3" customWidth="1"/>
    <col min="174" max="174" width="10.7109375" style="3" customWidth="1"/>
    <col min="175" max="175" width="7.57421875" style="3" customWidth="1"/>
    <col min="176" max="176" width="9.57421875" style="2" bestFit="1" customWidth="1"/>
    <col min="177" max="177" width="13.7109375" style="3" bestFit="1" customWidth="1"/>
    <col min="178" max="178" width="13.57421875" style="3" customWidth="1"/>
    <col min="179" max="16384" width="9.140625" style="2" customWidth="1"/>
  </cols>
  <sheetData>
    <row r="1" spans="1:169" ht="78.75">
      <c r="A1" s="7" t="s">
        <v>1156</v>
      </c>
      <c r="B1" s="7" t="s">
        <v>1157</v>
      </c>
      <c r="C1" s="7" t="s">
        <v>1158</v>
      </c>
      <c r="D1" s="7" t="s">
        <v>1159</v>
      </c>
      <c r="E1" s="7" t="s">
        <v>1160</v>
      </c>
      <c r="F1" s="7" t="s">
        <v>1161</v>
      </c>
      <c r="G1" s="7" t="s">
        <v>1162</v>
      </c>
      <c r="H1" s="7" t="s">
        <v>1163</v>
      </c>
      <c r="I1" s="7" t="s">
        <v>1164</v>
      </c>
      <c r="J1" s="7" t="s">
        <v>1165</v>
      </c>
      <c r="K1" s="7" t="s">
        <v>1166</v>
      </c>
      <c r="L1" s="7" t="s">
        <v>1167</v>
      </c>
      <c r="M1" s="7" t="s">
        <v>1168</v>
      </c>
      <c r="N1" s="7" t="s">
        <v>1169</v>
      </c>
      <c r="O1" s="7" t="s">
        <v>1170</v>
      </c>
      <c r="P1" s="7" t="s">
        <v>0</v>
      </c>
      <c r="Q1" s="7" t="s">
        <v>1171</v>
      </c>
      <c r="R1" s="7" t="s">
        <v>1172</v>
      </c>
      <c r="S1" s="7" t="s">
        <v>1173</v>
      </c>
      <c r="T1" s="7" t="s">
        <v>1174</v>
      </c>
      <c r="U1" s="7" t="s">
        <v>1175</v>
      </c>
      <c r="V1" s="7" t="s">
        <v>1176</v>
      </c>
      <c r="W1" s="7" t="s">
        <v>1177</v>
      </c>
      <c r="X1" s="7" t="s">
        <v>1178</v>
      </c>
      <c r="Y1" s="7" t="s">
        <v>1173</v>
      </c>
      <c r="Z1" s="7" t="s">
        <v>1174</v>
      </c>
      <c r="AA1" s="7" t="s">
        <v>1175</v>
      </c>
      <c r="AB1" s="7" t="s">
        <v>1176</v>
      </c>
      <c r="AC1" s="7" t="s">
        <v>1177</v>
      </c>
      <c r="AD1" s="7" t="s">
        <v>1178</v>
      </c>
      <c r="AE1" s="7" t="s">
        <v>1179</v>
      </c>
      <c r="AF1" s="7" t="s">
        <v>1180</v>
      </c>
      <c r="AG1" s="7" t="s">
        <v>1181</v>
      </c>
      <c r="AH1" s="7" t="s">
        <v>1182</v>
      </c>
      <c r="AI1" s="7" t="s">
        <v>1183</v>
      </c>
      <c r="AJ1" s="7" t="s">
        <v>1184</v>
      </c>
      <c r="AK1" s="7" t="s">
        <v>1185</v>
      </c>
      <c r="AL1" s="7" t="s">
        <v>1186</v>
      </c>
      <c r="AM1" s="7" t="s">
        <v>1187</v>
      </c>
      <c r="AN1" s="7" t="s">
        <v>1188</v>
      </c>
      <c r="AO1" s="7" t="s">
        <v>1189</v>
      </c>
      <c r="AP1" s="7" t="s">
        <v>1190</v>
      </c>
      <c r="AQ1" s="7" t="s">
        <v>1191</v>
      </c>
      <c r="AR1" s="7" t="s">
        <v>1192</v>
      </c>
      <c r="AS1" s="7" t="s">
        <v>1193</v>
      </c>
      <c r="AT1" s="7" t="s">
        <v>1194</v>
      </c>
      <c r="AU1" s="7" t="s">
        <v>1195</v>
      </c>
      <c r="AV1" s="7" t="s">
        <v>1196</v>
      </c>
      <c r="AW1" s="7" t="s">
        <v>1197</v>
      </c>
      <c r="AX1" s="7" t="s">
        <v>1198</v>
      </c>
      <c r="AY1" s="7" t="s">
        <v>1199</v>
      </c>
      <c r="AZ1" s="7" t="s">
        <v>1200</v>
      </c>
      <c r="BA1" s="7" t="s">
        <v>1201</v>
      </c>
      <c r="BB1" s="7" t="s">
        <v>1202</v>
      </c>
      <c r="BC1" s="7" t="s">
        <v>1203</v>
      </c>
      <c r="BD1" s="7" t="s">
        <v>1204</v>
      </c>
      <c r="BE1" s="7" t="s">
        <v>1205</v>
      </c>
      <c r="BF1" s="7" t="s">
        <v>1206</v>
      </c>
      <c r="BG1" s="7" t="s">
        <v>1207</v>
      </c>
      <c r="BH1" s="7" t="s">
        <v>1208</v>
      </c>
      <c r="BI1" s="7" t="s">
        <v>1209</v>
      </c>
      <c r="BJ1" s="7" t="s">
        <v>1210</v>
      </c>
      <c r="BK1" s="7" t="s">
        <v>1211</v>
      </c>
      <c r="BL1" s="7" t="s">
        <v>1212</v>
      </c>
      <c r="BM1" s="7" t="s">
        <v>1213</v>
      </c>
      <c r="BN1" s="7" t="s">
        <v>1214</v>
      </c>
      <c r="BO1" s="7" t="s">
        <v>1215</v>
      </c>
      <c r="BP1" s="7" t="s">
        <v>1216</v>
      </c>
      <c r="BQ1" s="7" t="s">
        <v>1217</v>
      </c>
      <c r="BR1" s="7" t="s">
        <v>1218</v>
      </c>
      <c r="BS1" s="7" t="s">
        <v>1219</v>
      </c>
      <c r="BT1" s="7" t="s">
        <v>1220</v>
      </c>
      <c r="BU1" s="7" t="s">
        <v>1221</v>
      </c>
      <c r="BV1" s="7" t="s">
        <v>1222</v>
      </c>
      <c r="BW1" s="7" t="s">
        <v>1223</v>
      </c>
      <c r="BX1" s="7" t="s">
        <v>1224</v>
      </c>
      <c r="BY1" s="7" t="s">
        <v>1225</v>
      </c>
      <c r="BZ1" s="7" t="s">
        <v>1226</v>
      </c>
      <c r="CA1" s="7" t="s">
        <v>1227</v>
      </c>
      <c r="CB1" s="7" t="s">
        <v>1228</v>
      </c>
      <c r="CC1" s="7" t="s">
        <v>1229</v>
      </c>
      <c r="CD1" s="7" t="s">
        <v>1230</v>
      </c>
      <c r="CE1" s="7" t="s">
        <v>1231</v>
      </c>
      <c r="CF1" s="7" t="s">
        <v>1232</v>
      </c>
      <c r="CG1" s="7" t="s">
        <v>1233</v>
      </c>
      <c r="CH1" s="7" t="s">
        <v>1234</v>
      </c>
      <c r="CI1" s="7" t="s">
        <v>1235</v>
      </c>
      <c r="CJ1" s="7" t="s">
        <v>1236</v>
      </c>
      <c r="CK1" s="7" t="s">
        <v>1237</v>
      </c>
      <c r="CL1" s="7" t="s">
        <v>1238</v>
      </c>
      <c r="CM1" s="7" t="s">
        <v>1239</v>
      </c>
      <c r="CN1" s="7" t="s">
        <v>1240</v>
      </c>
      <c r="CO1" s="7" t="s">
        <v>1241</v>
      </c>
      <c r="CP1" s="7" t="s">
        <v>1242</v>
      </c>
      <c r="CQ1" s="7" t="s">
        <v>1243</v>
      </c>
      <c r="CR1" s="7" t="s">
        <v>1244</v>
      </c>
      <c r="CS1" s="7" t="s">
        <v>1245</v>
      </c>
      <c r="CT1" s="7" t="s">
        <v>1246</v>
      </c>
      <c r="CU1" s="7" t="s">
        <v>1247</v>
      </c>
      <c r="CV1" s="7" t="s">
        <v>1248</v>
      </c>
      <c r="CW1" s="7" t="s">
        <v>1249</v>
      </c>
      <c r="CX1" s="7" t="s">
        <v>1250</v>
      </c>
      <c r="CY1" s="7" t="s">
        <v>1251</v>
      </c>
      <c r="CZ1" s="7" t="s">
        <v>1252</v>
      </c>
      <c r="DA1" s="7" t="s">
        <v>1253</v>
      </c>
      <c r="DB1" s="7" t="s">
        <v>1254</v>
      </c>
      <c r="DC1" s="7" t="s">
        <v>1255</v>
      </c>
      <c r="DD1" s="7" t="s">
        <v>1256</v>
      </c>
      <c r="DE1" s="7" t="s">
        <v>1257</v>
      </c>
      <c r="DF1" s="7" t="s">
        <v>1258</v>
      </c>
      <c r="DG1" s="7" t="s">
        <v>1259</v>
      </c>
      <c r="DH1" s="7" t="s">
        <v>1260</v>
      </c>
      <c r="DI1" s="7" t="s">
        <v>1261</v>
      </c>
      <c r="DJ1" s="7" t="s">
        <v>1262</v>
      </c>
      <c r="DK1" s="7" t="s">
        <v>1263</v>
      </c>
      <c r="DL1" s="7" t="s">
        <v>1264</v>
      </c>
      <c r="DM1" s="7" t="s">
        <v>1265</v>
      </c>
      <c r="DN1" s="7" t="s">
        <v>1266</v>
      </c>
      <c r="DO1" s="7" t="s">
        <v>1267</v>
      </c>
      <c r="DP1" s="7" t="s">
        <v>1268</v>
      </c>
      <c r="DQ1" s="7" t="s">
        <v>1269</v>
      </c>
      <c r="DR1" s="7" t="s">
        <v>1270</v>
      </c>
      <c r="DS1" s="7" t="s">
        <v>1271</v>
      </c>
      <c r="DT1" s="7" t="s">
        <v>1272</v>
      </c>
      <c r="DU1" s="7" t="s">
        <v>1273</v>
      </c>
      <c r="DV1" s="7" t="s">
        <v>1274</v>
      </c>
      <c r="DW1" s="7" t="s">
        <v>1275</v>
      </c>
      <c r="DX1" s="7" t="s">
        <v>1276</v>
      </c>
      <c r="DY1" s="7" t="s">
        <v>1277</v>
      </c>
      <c r="DZ1" s="7" t="s">
        <v>1278</v>
      </c>
      <c r="EA1" s="7" t="s">
        <v>1279</v>
      </c>
      <c r="EB1" s="7" t="s">
        <v>1166</v>
      </c>
      <c r="EC1" s="7" t="s">
        <v>1280</v>
      </c>
      <c r="ED1" s="7" t="s">
        <v>1281</v>
      </c>
      <c r="EE1" s="7" t="s">
        <v>1282</v>
      </c>
      <c r="EF1" s="7" t="s">
        <v>1283</v>
      </c>
      <c r="EG1" s="7" t="s">
        <v>1284</v>
      </c>
      <c r="EH1" s="7" t="s">
        <v>1285</v>
      </c>
      <c r="EI1" s="7" t="s">
        <v>1286</v>
      </c>
      <c r="EJ1" s="7" t="s">
        <v>1287</v>
      </c>
      <c r="EK1" s="7" t="s">
        <v>1283</v>
      </c>
      <c r="EL1" s="7" t="s">
        <v>1288</v>
      </c>
      <c r="EM1" s="7" t="s">
        <v>1289</v>
      </c>
      <c r="EN1" s="7" t="s">
        <v>1281</v>
      </c>
      <c r="EO1" s="7" t="s">
        <v>1282</v>
      </c>
      <c r="EP1" s="7" t="s">
        <v>1283</v>
      </c>
      <c r="EQ1" s="7" t="s">
        <v>1169</v>
      </c>
      <c r="ER1" s="7" t="s">
        <v>1289</v>
      </c>
      <c r="ES1" s="7" t="s">
        <v>1281</v>
      </c>
      <c r="ET1" s="7" t="s">
        <v>1282</v>
      </c>
      <c r="EU1" s="7" t="s">
        <v>1283</v>
      </c>
      <c r="EV1" s="7" t="s">
        <v>1170</v>
      </c>
      <c r="EW1" s="7" t="s">
        <v>1290</v>
      </c>
      <c r="EX1" s="7" t="s">
        <v>1291</v>
      </c>
      <c r="EY1" s="7" t="s">
        <v>1292</v>
      </c>
      <c r="EZ1" s="7" t="s">
        <v>1282</v>
      </c>
      <c r="FA1" s="7" t="s">
        <v>1283</v>
      </c>
      <c r="FB1" s="7" t="s">
        <v>0</v>
      </c>
      <c r="FC1" s="7" t="s">
        <v>1293</v>
      </c>
      <c r="FD1" s="7" t="s">
        <v>1294</v>
      </c>
      <c r="FE1" s="7" t="s">
        <v>1295</v>
      </c>
      <c r="FF1" s="7" t="s">
        <v>1296</v>
      </c>
      <c r="FG1" s="7" t="s">
        <v>1297</v>
      </c>
      <c r="FH1" s="8" t="s">
        <v>1298</v>
      </c>
      <c r="FI1" s="8" t="s">
        <v>1299</v>
      </c>
      <c r="FJ1" s="8" t="s">
        <v>1300</v>
      </c>
      <c r="FK1" s="8" t="s">
        <v>1301</v>
      </c>
      <c r="FL1" s="8" t="s">
        <v>1302</v>
      </c>
      <c r="FM1" s="8" t="s">
        <v>1303</v>
      </c>
    </row>
    <row r="2" spans="1:169" s="4" customFormat="1" ht="15">
      <c r="A2" s="4">
        <v>1</v>
      </c>
      <c r="B2" s="4" t="s">
        <v>845</v>
      </c>
      <c r="C2" s="4" t="s">
        <v>61</v>
      </c>
      <c r="D2" s="4" t="s">
        <v>846</v>
      </c>
      <c r="E2" s="4" t="s">
        <v>64</v>
      </c>
      <c r="F2" s="4" t="s">
        <v>847</v>
      </c>
      <c r="G2" s="4" t="s">
        <v>13</v>
      </c>
      <c r="H2" s="4" t="s">
        <v>14</v>
      </c>
      <c r="I2" s="4" t="s">
        <v>3</v>
      </c>
      <c r="J2" s="4" t="s">
        <v>3</v>
      </c>
      <c r="K2" s="4" t="s">
        <v>15</v>
      </c>
      <c r="L2" s="4" t="s">
        <v>5</v>
      </c>
      <c r="M2" s="4" t="s">
        <v>5</v>
      </c>
      <c r="N2" s="4" t="s">
        <v>5</v>
      </c>
      <c r="O2" s="4" t="s">
        <v>6</v>
      </c>
      <c r="P2" s="4" t="s">
        <v>6</v>
      </c>
      <c r="Q2" s="4" t="s">
        <v>848</v>
      </c>
      <c r="R2" s="4" t="s">
        <v>849</v>
      </c>
      <c r="S2" s="4" t="s">
        <v>850</v>
      </c>
      <c r="T2" s="4" t="s">
        <v>654</v>
      </c>
      <c r="U2" s="4" t="s">
        <v>7</v>
      </c>
      <c r="V2" s="4" t="s">
        <v>851</v>
      </c>
      <c r="W2" s="4" t="s">
        <v>848</v>
      </c>
      <c r="X2" s="4" t="s">
        <v>849</v>
      </c>
      <c r="Y2" s="4" t="s">
        <v>850</v>
      </c>
      <c r="Z2" s="4" t="s">
        <v>654</v>
      </c>
      <c r="AA2" s="4" t="s">
        <v>7</v>
      </c>
      <c r="AB2" s="4" t="s">
        <v>851</v>
      </c>
      <c r="AC2" s="4" t="s">
        <v>848</v>
      </c>
      <c r="AD2" s="4" t="s">
        <v>849</v>
      </c>
      <c r="AE2" s="4" t="s">
        <v>8</v>
      </c>
      <c r="AF2" s="4" t="s">
        <v>3</v>
      </c>
      <c r="AG2" s="4" t="s">
        <v>852</v>
      </c>
      <c r="AH2" s="4">
        <v>2005</v>
      </c>
      <c r="AI2" s="4" t="s">
        <v>853</v>
      </c>
      <c r="AJ2" s="4" t="s">
        <v>29</v>
      </c>
      <c r="AK2" s="4">
        <v>1495</v>
      </c>
      <c r="AL2" s="4">
        <v>2400</v>
      </c>
      <c r="AM2" s="5">
        <v>62.2917</v>
      </c>
      <c r="BF2" s="4" t="s">
        <v>10</v>
      </c>
      <c r="BG2" s="4" t="s">
        <v>3</v>
      </c>
      <c r="BH2" s="4" t="s">
        <v>854</v>
      </c>
      <c r="BI2" s="4">
        <v>2008</v>
      </c>
      <c r="BJ2" s="4" t="s">
        <v>11</v>
      </c>
      <c r="BK2" s="4" t="s">
        <v>29</v>
      </c>
      <c r="BL2" s="4">
        <v>1012</v>
      </c>
      <c r="BM2" s="4">
        <v>1600</v>
      </c>
      <c r="BN2" s="5">
        <v>63.25</v>
      </c>
      <c r="BO2" s="4" t="s">
        <v>12</v>
      </c>
      <c r="BP2" s="4" t="s">
        <v>3</v>
      </c>
      <c r="BQ2" s="4" t="s">
        <v>855</v>
      </c>
      <c r="BR2" s="4">
        <v>2006</v>
      </c>
      <c r="BS2" s="4" t="s">
        <v>856</v>
      </c>
      <c r="BT2" s="4" t="s">
        <v>32</v>
      </c>
      <c r="BU2" s="4">
        <v>679</v>
      </c>
      <c r="BV2" s="4">
        <v>1000</v>
      </c>
      <c r="BW2" s="5">
        <v>67.9</v>
      </c>
      <c r="CY2" s="4" t="s">
        <v>26</v>
      </c>
      <c r="CZ2" s="4" t="s">
        <v>3</v>
      </c>
      <c r="DA2" s="4" t="s">
        <v>857</v>
      </c>
      <c r="DB2" s="4">
        <v>2009</v>
      </c>
      <c r="DC2" s="4" t="s">
        <v>858</v>
      </c>
      <c r="DD2" s="4" t="s">
        <v>29</v>
      </c>
      <c r="DE2" s="4">
        <v>5.4</v>
      </c>
      <c r="DF2" s="4">
        <v>6</v>
      </c>
      <c r="DG2" s="5">
        <v>90</v>
      </c>
      <c r="EB2" s="4" t="s">
        <v>15</v>
      </c>
      <c r="EC2" s="4" t="s">
        <v>7</v>
      </c>
      <c r="ED2" s="4" t="s">
        <v>654</v>
      </c>
      <c r="EE2" s="4" t="s">
        <v>859</v>
      </c>
      <c r="EF2" s="4" t="s">
        <v>860</v>
      </c>
      <c r="FH2" s="6">
        <v>12.4583</v>
      </c>
      <c r="FI2" s="6">
        <v>31.625</v>
      </c>
      <c r="FJ2" s="6">
        <v>13.58</v>
      </c>
      <c r="FK2" s="6">
        <v>4.5</v>
      </c>
      <c r="FL2" s="6"/>
      <c r="FM2" s="6">
        <v>62.1633</v>
      </c>
    </row>
    <row r="3" spans="1:169" s="4" customFormat="1" ht="15">
      <c r="A3" s="4">
        <v>2</v>
      </c>
      <c r="B3" s="4" t="s">
        <v>861</v>
      </c>
      <c r="C3" s="4" t="s">
        <v>412</v>
      </c>
      <c r="D3" s="4" t="s">
        <v>862</v>
      </c>
      <c r="E3" s="4" t="s">
        <v>687</v>
      </c>
      <c r="F3" s="4" t="s">
        <v>863</v>
      </c>
      <c r="G3" s="4" t="s">
        <v>13</v>
      </c>
      <c r="H3" s="4" t="s">
        <v>14</v>
      </c>
      <c r="I3" s="4" t="s">
        <v>3</v>
      </c>
      <c r="J3" s="4" t="s">
        <v>3</v>
      </c>
      <c r="K3" s="4" t="s">
        <v>15</v>
      </c>
      <c r="L3" s="4" t="s">
        <v>5</v>
      </c>
      <c r="M3" s="4" t="s">
        <v>5</v>
      </c>
      <c r="N3" s="4" t="s">
        <v>5</v>
      </c>
      <c r="O3" s="4" t="s">
        <v>6</v>
      </c>
      <c r="P3" s="4" t="s">
        <v>6</v>
      </c>
      <c r="Q3" s="4" t="s">
        <v>864</v>
      </c>
      <c r="R3" s="4" t="s">
        <v>865</v>
      </c>
      <c r="S3" s="4" t="s">
        <v>866</v>
      </c>
      <c r="T3" s="4" t="s">
        <v>28</v>
      </c>
      <c r="U3" s="4" t="s">
        <v>28</v>
      </c>
      <c r="V3" s="4" t="s">
        <v>867</v>
      </c>
      <c r="W3" s="4" t="s">
        <v>864</v>
      </c>
      <c r="X3" s="4" t="s">
        <v>868</v>
      </c>
      <c r="Y3" s="4" t="s">
        <v>866</v>
      </c>
      <c r="Z3" s="4" t="s">
        <v>28</v>
      </c>
      <c r="AA3" s="4" t="s">
        <v>28</v>
      </c>
      <c r="AB3" s="4" t="s">
        <v>867</v>
      </c>
      <c r="AC3" s="4" t="s">
        <v>864</v>
      </c>
      <c r="AD3" s="4" t="s">
        <v>868</v>
      </c>
      <c r="AE3" s="4" t="s">
        <v>8</v>
      </c>
      <c r="AF3" s="4" t="s">
        <v>3</v>
      </c>
      <c r="AG3" s="4" t="s">
        <v>869</v>
      </c>
      <c r="AH3" s="4">
        <v>2002</v>
      </c>
      <c r="AI3" s="4" t="s">
        <v>870</v>
      </c>
      <c r="AJ3" s="4" t="s">
        <v>66</v>
      </c>
      <c r="AK3" s="4">
        <v>1283</v>
      </c>
      <c r="AL3" s="4">
        <v>2400</v>
      </c>
      <c r="AM3" s="5">
        <v>53.4583</v>
      </c>
      <c r="BF3" s="4" t="s">
        <v>10</v>
      </c>
      <c r="BG3" s="4" t="s">
        <v>3</v>
      </c>
      <c r="BH3" s="4" t="s">
        <v>871</v>
      </c>
      <c r="BI3" s="4">
        <v>2005</v>
      </c>
      <c r="BJ3" s="4" t="s">
        <v>11</v>
      </c>
      <c r="BK3" s="4" t="s">
        <v>66</v>
      </c>
      <c r="BL3" s="4">
        <v>495</v>
      </c>
      <c r="BM3" s="4">
        <v>800</v>
      </c>
      <c r="BN3" s="5">
        <v>61.875</v>
      </c>
      <c r="BO3" s="4" t="s">
        <v>12</v>
      </c>
      <c r="BP3" s="4" t="s">
        <v>3</v>
      </c>
      <c r="BQ3" s="4" t="s">
        <v>872</v>
      </c>
      <c r="BR3" s="4">
        <v>2012</v>
      </c>
      <c r="BS3" s="4" t="s">
        <v>37</v>
      </c>
      <c r="BT3" s="4" t="s">
        <v>873</v>
      </c>
      <c r="BU3" s="4">
        <v>932</v>
      </c>
      <c r="BV3" s="4">
        <v>1200</v>
      </c>
      <c r="BW3" s="5">
        <v>77.6667</v>
      </c>
      <c r="DG3" s="5"/>
      <c r="DQ3" s="4" t="s">
        <v>54</v>
      </c>
      <c r="DR3" s="4" t="s">
        <v>874</v>
      </c>
      <c r="DS3" s="4">
        <v>2010</v>
      </c>
      <c r="DT3" s="4" t="s">
        <v>11</v>
      </c>
      <c r="DU3" s="4" t="s">
        <v>66</v>
      </c>
      <c r="EB3" s="4" t="s">
        <v>15</v>
      </c>
      <c r="EC3" s="4" t="s">
        <v>28</v>
      </c>
      <c r="ED3" s="4" t="s">
        <v>28</v>
      </c>
      <c r="EE3" s="4" t="s">
        <v>875</v>
      </c>
      <c r="EF3" s="4" t="s">
        <v>123</v>
      </c>
      <c r="FH3" s="6">
        <v>10.6917</v>
      </c>
      <c r="FI3" s="6">
        <v>30.9375</v>
      </c>
      <c r="FJ3" s="6">
        <v>15.5333</v>
      </c>
      <c r="FK3" s="6">
        <v>0</v>
      </c>
      <c r="FL3" s="6">
        <v>5</v>
      </c>
      <c r="FM3" s="6">
        <v>62.162499999999994</v>
      </c>
    </row>
    <row r="4" spans="1:169" s="4" customFormat="1" ht="15">
      <c r="A4" s="4">
        <v>3</v>
      </c>
      <c r="B4" s="4" t="s">
        <v>876</v>
      </c>
      <c r="C4" s="4" t="s">
        <v>877</v>
      </c>
      <c r="D4" s="4" t="s">
        <v>878</v>
      </c>
      <c r="E4" s="4" t="s">
        <v>92</v>
      </c>
      <c r="F4" s="4" t="s">
        <v>879</v>
      </c>
      <c r="G4" s="4" t="s">
        <v>1</v>
      </c>
      <c r="H4" s="4" t="s">
        <v>2</v>
      </c>
      <c r="I4" s="4" t="s">
        <v>3</v>
      </c>
      <c r="J4" s="4" t="s">
        <v>3</v>
      </c>
      <c r="K4" s="4" t="s">
        <v>15</v>
      </c>
      <c r="L4" s="4" t="s">
        <v>5</v>
      </c>
      <c r="M4" s="4" t="s">
        <v>5</v>
      </c>
      <c r="N4" s="4" t="s">
        <v>5</v>
      </c>
      <c r="O4" s="4" t="s">
        <v>6</v>
      </c>
      <c r="P4" s="4" t="s">
        <v>6</v>
      </c>
      <c r="Q4" s="4" t="s">
        <v>880</v>
      </c>
      <c r="R4" s="4" t="s">
        <v>881</v>
      </c>
      <c r="S4" s="4" t="s">
        <v>882</v>
      </c>
      <c r="T4" s="4" t="s">
        <v>117</v>
      </c>
      <c r="U4" s="4" t="s">
        <v>18</v>
      </c>
      <c r="V4" s="4" t="s">
        <v>86</v>
      </c>
      <c r="W4" s="4" t="s">
        <v>880</v>
      </c>
      <c r="X4" s="4" t="s">
        <v>883</v>
      </c>
      <c r="Y4" s="4" t="s">
        <v>882</v>
      </c>
      <c r="Z4" s="4" t="s">
        <v>117</v>
      </c>
      <c r="AA4" s="4" t="s">
        <v>18</v>
      </c>
      <c r="AB4" s="4" t="s">
        <v>86</v>
      </c>
      <c r="AC4" s="4" t="s">
        <v>880</v>
      </c>
      <c r="AD4" s="4" t="s">
        <v>883</v>
      </c>
      <c r="AE4" s="4" t="s">
        <v>8</v>
      </c>
      <c r="AF4" s="4" t="s">
        <v>3</v>
      </c>
      <c r="AG4" s="4" t="s">
        <v>884</v>
      </c>
      <c r="AH4" s="4">
        <v>2005</v>
      </c>
      <c r="AI4" s="4" t="s">
        <v>885</v>
      </c>
      <c r="AJ4" s="4" t="s">
        <v>29</v>
      </c>
      <c r="AK4" s="4">
        <v>1374</v>
      </c>
      <c r="AL4" s="4">
        <v>2400</v>
      </c>
      <c r="AM4" s="5">
        <v>57.25</v>
      </c>
      <c r="BF4" s="4" t="s">
        <v>10</v>
      </c>
      <c r="BG4" s="4" t="s">
        <v>3</v>
      </c>
      <c r="BH4" s="4" t="s">
        <v>886</v>
      </c>
      <c r="BI4" s="4">
        <v>2008</v>
      </c>
      <c r="BJ4" s="4" t="s">
        <v>11</v>
      </c>
      <c r="BK4" s="4" t="s">
        <v>29</v>
      </c>
      <c r="BL4" s="4">
        <v>1040</v>
      </c>
      <c r="BM4" s="4">
        <v>1600</v>
      </c>
      <c r="BN4" s="5">
        <v>65</v>
      </c>
      <c r="BO4" s="4" t="s">
        <v>12</v>
      </c>
      <c r="BP4" s="4" t="s">
        <v>3</v>
      </c>
      <c r="BQ4" s="4" t="s">
        <v>887</v>
      </c>
      <c r="BR4" s="4">
        <v>2006</v>
      </c>
      <c r="BS4" s="4" t="s">
        <v>888</v>
      </c>
      <c r="BT4" s="4" t="s">
        <v>39</v>
      </c>
      <c r="BU4" s="4">
        <v>845</v>
      </c>
      <c r="BV4" s="4">
        <v>1200</v>
      </c>
      <c r="BW4" s="5">
        <v>70.4167</v>
      </c>
      <c r="CY4" s="4" t="s">
        <v>26</v>
      </c>
      <c r="CZ4" s="4" t="s">
        <v>3</v>
      </c>
      <c r="DA4" s="4" t="s">
        <v>889</v>
      </c>
      <c r="DB4" s="4">
        <v>2012</v>
      </c>
      <c r="DC4" s="4" t="s">
        <v>858</v>
      </c>
      <c r="DD4" s="4" t="s">
        <v>29</v>
      </c>
      <c r="DE4" s="4">
        <v>800</v>
      </c>
      <c r="DF4" s="4">
        <v>1000</v>
      </c>
      <c r="DG4" s="5">
        <v>80</v>
      </c>
      <c r="EB4" s="4" t="s">
        <v>15</v>
      </c>
      <c r="EC4" s="4" t="s">
        <v>18</v>
      </c>
      <c r="ED4" s="4" t="s">
        <v>117</v>
      </c>
      <c r="EE4" s="4" t="s">
        <v>23</v>
      </c>
      <c r="EF4" s="4" t="s">
        <v>890</v>
      </c>
      <c r="FH4" s="6">
        <v>11.45</v>
      </c>
      <c r="FI4" s="6">
        <v>32.5</v>
      </c>
      <c r="FJ4" s="6">
        <v>14.0833</v>
      </c>
      <c r="FK4" s="6">
        <v>4</v>
      </c>
      <c r="FL4" s="6"/>
      <c r="FM4" s="6">
        <v>62.033300000000004</v>
      </c>
    </row>
    <row r="5" spans="1:169" s="4" customFormat="1" ht="15">
      <c r="A5" s="4">
        <v>4</v>
      </c>
      <c r="B5" s="4" t="s">
        <v>891</v>
      </c>
      <c r="C5" s="4" t="s">
        <v>90</v>
      </c>
      <c r="D5" s="4" t="s">
        <v>892</v>
      </c>
      <c r="E5" s="4" t="s">
        <v>893</v>
      </c>
      <c r="F5" s="4" t="s">
        <v>894</v>
      </c>
      <c r="G5" s="4" t="s">
        <v>13</v>
      </c>
      <c r="H5" s="4" t="s">
        <v>2</v>
      </c>
      <c r="I5" s="4" t="s">
        <v>3</v>
      </c>
      <c r="J5" s="4" t="s">
        <v>3</v>
      </c>
      <c r="K5" s="4" t="s">
        <v>15</v>
      </c>
      <c r="L5" s="4" t="s">
        <v>5</v>
      </c>
      <c r="M5" s="4" t="s">
        <v>5</v>
      </c>
      <c r="N5" s="4" t="s">
        <v>5</v>
      </c>
      <c r="O5" s="4" t="s">
        <v>6</v>
      </c>
      <c r="P5" s="4" t="s">
        <v>6</v>
      </c>
      <c r="Q5" s="4" t="s">
        <v>895</v>
      </c>
      <c r="R5" s="4" t="s">
        <v>896</v>
      </c>
      <c r="S5" s="4" t="s">
        <v>897</v>
      </c>
      <c r="T5" s="4" t="s">
        <v>385</v>
      </c>
      <c r="U5" s="4" t="s">
        <v>385</v>
      </c>
      <c r="V5" s="4" t="s">
        <v>898</v>
      </c>
      <c r="W5" s="4" t="s">
        <v>895</v>
      </c>
      <c r="X5" s="4" t="s">
        <v>899</v>
      </c>
      <c r="Y5" s="4" t="s">
        <v>897</v>
      </c>
      <c r="Z5" s="4" t="s">
        <v>385</v>
      </c>
      <c r="AA5" s="4" t="s">
        <v>385</v>
      </c>
      <c r="AB5" s="4" t="s">
        <v>898</v>
      </c>
      <c r="AC5" s="4" t="s">
        <v>895</v>
      </c>
      <c r="AD5" s="4" t="s">
        <v>899</v>
      </c>
      <c r="AE5" s="4" t="s">
        <v>8</v>
      </c>
      <c r="AF5" s="4" t="s">
        <v>3</v>
      </c>
      <c r="AG5" s="4" t="s">
        <v>900</v>
      </c>
      <c r="AH5" s="4">
        <v>2009</v>
      </c>
      <c r="AI5" s="4" t="s">
        <v>901</v>
      </c>
      <c r="AJ5" s="4" t="s">
        <v>58</v>
      </c>
      <c r="AK5" s="4">
        <v>1574</v>
      </c>
      <c r="AL5" s="4">
        <v>2400</v>
      </c>
      <c r="AM5" s="5">
        <v>65.5833</v>
      </c>
      <c r="BF5" s="4" t="s">
        <v>10</v>
      </c>
      <c r="BG5" s="4" t="s">
        <v>3</v>
      </c>
      <c r="BH5" s="4" t="s">
        <v>902</v>
      </c>
      <c r="BI5" s="4">
        <v>2012</v>
      </c>
      <c r="BJ5" s="4" t="s">
        <v>11</v>
      </c>
      <c r="BK5" s="4" t="s">
        <v>58</v>
      </c>
      <c r="BL5" s="4">
        <v>535</v>
      </c>
      <c r="BM5" s="4">
        <v>800</v>
      </c>
      <c r="BN5" s="5">
        <v>66.875</v>
      </c>
      <c r="BO5" s="4" t="s">
        <v>12</v>
      </c>
      <c r="BP5" s="4" t="s">
        <v>3</v>
      </c>
      <c r="BQ5" s="4" t="s">
        <v>903</v>
      </c>
      <c r="BR5" s="4">
        <v>2013</v>
      </c>
      <c r="BS5" s="4" t="s">
        <v>37</v>
      </c>
      <c r="BT5" s="4" t="s">
        <v>904</v>
      </c>
      <c r="BU5" s="4">
        <v>920</v>
      </c>
      <c r="BV5" s="4">
        <v>1200</v>
      </c>
      <c r="BW5" s="5">
        <v>76.6667</v>
      </c>
      <c r="DG5" s="5"/>
      <c r="EB5" s="4" t="s">
        <v>15</v>
      </c>
      <c r="EC5" s="4" t="s">
        <v>385</v>
      </c>
      <c r="ED5" s="4" t="s">
        <v>385</v>
      </c>
      <c r="EE5" s="4" t="s">
        <v>905</v>
      </c>
      <c r="EF5" s="4" t="s">
        <v>906</v>
      </c>
      <c r="FH5" s="6">
        <v>13.1167</v>
      </c>
      <c r="FI5" s="6">
        <v>33.4375</v>
      </c>
      <c r="FJ5" s="6">
        <v>15.3333</v>
      </c>
      <c r="FK5" s="6">
        <v>0</v>
      </c>
      <c r="FL5" s="6"/>
      <c r="FM5" s="6">
        <v>61.8875</v>
      </c>
    </row>
    <row r="6" spans="1:169" s="4" customFormat="1" ht="15">
      <c r="A6" s="4">
        <v>5</v>
      </c>
      <c r="B6" s="4" t="s">
        <v>907</v>
      </c>
      <c r="C6" s="4" t="s">
        <v>61</v>
      </c>
      <c r="D6" s="4" t="s">
        <v>908</v>
      </c>
      <c r="E6" s="4" t="s">
        <v>909</v>
      </c>
      <c r="F6" s="4" t="s">
        <v>910</v>
      </c>
      <c r="G6" s="4" t="s">
        <v>13</v>
      </c>
      <c r="H6" s="4" t="s">
        <v>14</v>
      </c>
      <c r="I6" s="4" t="s">
        <v>3</v>
      </c>
      <c r="J6" s="4" t="s">
        <v>3</v>
      </c>
      <c r="K6" s="4" t="s">
        <v>15</v>
      </c>
      <c r="L6" s="4" t="s">
        <v>5</v>
      </c>
      <c r="M6" s="4" t="s">
        <v>5</v>
      </c>
      <c r="N6" s="4" t="s">
        <v>5</v>
      </c>
      <c r="O6" s="4" t="s">
        <v>6</v>
      </c>
      <c r="P6" s="4" t="s">
        <v>6</v>
      </c>
      <c r="Q6" s="4" t="s">
        <v>911</v>
      </c>
      <c r="R6" s="4" t="s">
        <v>912</v>
      </c>
      <c r="S6" s="4" t="s">
        <v>913</v>
      </c>
      <c r="T6" s="4" t="s">
        <v>41</v>
      </c>
      <c r="U6" s="4" t="s">
        <v>42</v>
      </c>
      <c r="V6" s="4" t="s">
        <v>777</v>
      </c>
      <c r="W6" s="4" t="s">
        <v>911</v>
      </c>
      <c r="X6" s="4" t="s">
        <v>914</v>
      </c>
      <c r="Y6" s="4" t="s">
        <v>913</v>
      </c>
      <c r="Z6" s="4" t="s">
        <v>41</v>
      </c>
      <c r="AA6" s="4" t="s">
        <v>42</v>
      </c>
      <c r="AB6" s="4" t="s">
        <v>777</v>
      </c>
      <c r="AC6" s="4" t="s">
        <v>911</v>
      </c>
      <c r="AD6" s="4" t="s">
        <v>914</v>
      </c>
      <c r="AE6" s="4" t="s">
        <v>8</v>
      </c>
      <c r="AF6" s="4" t="s">
        <v>3</v>
      </c>
      <c r="AG6" s="4" t="s">
        <v>915</v>
      </c>
      <c r="AH6" s="4">
        <v>2005</v>
      </c>
      <c r="AI6" s="4" t="s">
        <v>916</v>
      </c>
      <c r="AJ6" s="4" t="s">
        <v>39</v>
      </c>
      <c r="AK6" s="4">
        <v>1299</v>
      </c>
      <c r="AL6" s="4">
        <v>2400</v>
      </c>
      <c r="AM6" s="5">
        <v>54.125</v>
      </c>
      <c r="BF6" s="4" t="s">
        <v>10</v>
      </c>
      <c r="BG6" s="4" t="s">
        <v>3</v>
      </c>
      <c r="BH6" s="4" t="s">
        <v>917</v>
      </c>
      <c r="BI6" s="4">
        <v>2007</v>
      </c>
      <c r="BJ6" s="4" t="s">
        <v>11</v>
      </c>
      <c r="BK6" s="4" t="s">
        <v>83</v>
      </c>
      <c r="BL6" s="4">
        <v>533</v>
      </c>
      <c r="BM6" s="4">
        <v>800</v>
      </c>
      <c r="BN6" s="5">
        <v>66.625</v>
      </c>
      <c r="BO6" s="4" t="s">
        <v>12</v>
      </c>
      <c r="BP6" s="4" t="s">
        <v>3</v>
      </c>
      <c r="BQ6" s="4" t="s">
        <v>918</v>
      </c>
      <c r="BR6" s="4">
        <v>2010</v>
      </c>
      <c r="BS6" s="4" t="s">
        <v>919</v>
      </c>
      <c r="BT6" s="4" t="s">
        <v>83</v>
      </c>
      <c r="BU6" s="4">
        <v>785</v>
      </c>
      <c r="BV6" s="4">
        <v>1100</v>
      </c>
      <c r="BW6" s="5">
        <v>71.3636</v>
      </c>
      <c r="CY6" s="4" t="s">
        <v>26</v>
      </c>
      <c r="CZ6" s="4" t="s">
        <v>3</v>
      </c>
      <c r="DA6" s="4" t="s">
        <v>920</v>
      </c>
      <c r="DB6" s="4">
        <v>2008</v>
      </c>
      <c r="DC6" s="4" t="s">
        <v>11</v>
      </c>
      <c r="DD6" s="4" t="s">
        <v>83</v>
      </c>
      <c r="DE6" s="4">
        <v>413</v>
      </c>
      <c r="DF6" s="4">
        <v>600</v>
      </c>
      <c r="DG6" s="5">
        <v>68.83</v>
      </c>
      <c r="EB6" s="4" t="s">
        <v>15</v>
      </c>
      <c r="EC6" s="4" t="s">
        <v>921</v>
      </c>
      <c r="ED6" s="4" t="s">
        <v>922</v>
      </c>
      <c r="EE6" s="4" t="s">
        <v>923</v>
      </c>
      <c r="EF6" s="4" t="s">
        <v>924</v>
      </c>
      <c r="FH6" s="6">
        <v>10.825</v>
      </c>
      <c r="FI6" s="6">
        <v>33.3125</v>
      </c>
      <c r="FJ6" s="6">
        <v>14.2727</v>
      </c>
      <c r="FK6" s="6">
        <v>3.4415</v>
      </c>
      <c r="FL6" s="6"/>
      <c r="FM6" s="6">
        <v>61.8517</v>
      </c>
    </row>
    <row r="7" spans="1:169" s="4" customFormat="1" ht="15">
      <c r="A7" s="4">
        <v>6</v>
      </c>
      <c r="B7" s="4" t="s">
        <v>925</v>
      </c>
      <c r="C7" s="4" t="s">
        <v>412</v>
      </c>
      <c r="D7" s="4" t="s">
        <v>926</v>
      </c>
      <c r="E7" s="4" t="s">
        <v>927</v>
      </c>
      <c r="F7" s="4" t="s">
        <v>928</v>
      </c>
      <c r="G7" s="4" t="s">
        <v>13</v>
      </c>
      <c r="H7" s="4" t="s">
        <v>2</v>
      </c>
      <c r="I7" s="4" t="s">
        <v>3</v>
      </c>
      <c r="J7" s="4" t="s">
        <v>3</v>
      </c>
      <c r="K7" s="4" t="s">
        <v>15</v>
      </c>
      <c r="L7" s="4" t="s">
        <v>5</v>
      </c>
      <c r="M7" s="4" t="s">
        <v>5</v>
      </c>
      <c r="N7" s="4" t="s">
        <v>5</v>
      </c>
      <c r="O7" s="4" t="s">
        <v>6</v>
      </c>
      <c r="P7" s="4" t="s">
        <v>3</v>
      </c>
      <c r="Q7" s="4" t="s">
        <v>929</v>
      </c>
      <c r="R7" s="4" t="s">
        <v>930</v>
      </c>
      <c r="S7" s="4" t="s">
        <v>931</v>
      </c>
      <c r="T7" s="4" t="s">
        <v>194</v>
      </c>
      <c r="U7" s="4" t="s">
        <v>194</v>
      </c>
      <c r="V7" s="4" t="s">
        <v>233</v>
      </c>
      <c r="W7" s="4" t="s">
        <v>932</v>
      </c>
      <c r="X7" s="4" t="s">
        <v>933</v>
      </c>
      <c r="Y7" s="4" t="s">
        <v>931</v>
      </c>
      <c r="Z7" s="4" t="s">
        <v>194</v>
      </c>
      <c r="AA7" s="4" t="s">
        <v>194</v>
      </c>
      <c r="AB7" s="4" t="s">
        <v>233</v>
      </c>
      <c r="AC7" s="4" t="s">
        <v>932</v>
      </c>
      <c r="AD7" s="4" t="s">
        <v>933</v>
      </c>
      <c r="AE7" s="4" t="s">
        <v>8</v>
      </c>
      <c r="AF7" s="4" t="s">
        <v>3</v>
      </c>
      <c r="AG7" s="4" t="s">
        <v>934</v>
      </c>
      <c r="AH7" s="4">
        <v>2006</v>
      </c>
      <c r="AI7" s="4" t="s">
        <v>935</v>
      </c>
      <c r="AJ7" s="4" t="s">
        <v>32</v>
      </c>
      <c r="AK7" s="4">
        <v>1724</v>
      </c>
      <c r="AL7" s="4">
        <v>2400</v>
      </c>
      <c r="AM7" s="5">
        <v>71.8333</v>
      </c>
      <c r="BF7" s="4" t="s">
        <v>10</v>
      </c>
      <c r="BG7" s="4" t="s">
        <v>3</v>
      </c>
      <c r="BH7" s="4" t="s">
        <v>936</v>
      </c>
      <c r="BI7" s="4">
        <v>2009</v>
      </c>
      <c r="BJ7" s="4" t="s">
        <v>11</v>
      </c>
      <c r="BK7" s="4" t="s">
        <v>32</v>
      </c>
      <c r="BL7" s="4">
        <v>525</v>
      </c>
      <c r="BM7" s="4">
        <v>800</v>
      </c>
      <c r="BN7" s="5">
        <v>65.625</v>
      </c>
      <c r="BO7" s="4" t="s">
        <v>12</v>
      </c>
      <c r="BP7" s="4" t="s">
        <v>3</v>
      </c>
      <c r="BQ7" s="4" t="s">
        <v>937</v>
      </c>
      <c r="BR7" s="4">
        <v>2007</v>
      </c>
      <c r="BS7" s="4" t="s">
        <v>785</v>
      </c>
      <c r="BT7" s="4" t="s">
        <v>32</v>
      </c>
      <c r="BU7" s="4">
        <v>838</v>
      </c>
      <c r="BV7" s="4">
        <v>1150</v>
      </c>
      <c r="BW7" s="5">
        <v>72.8696</v>
      </c>
      <c r="DG7" s="5"/>
      <c r="EB7" s="4" t="s">
        <v>15</v>
      </c>
      <c r="EC7" s="4" t="s">
        <v>116</v>
      </c>
      <c r="ED7" s="4" t="s">
        <v>938</v>
      </c>
      <c r="EE7" s="4" t="s">
        <v>939</v>
      </c>
      <c r="EF7" s="4" t="s">
        <v>940</v>
      </c>
      <c r="FB7" s="4" t="s">
        <v>0</v>
      </c>
      <c r="FC7" s="4" t="s">
        <v>941</v>
      </c>
      <c r="FD7" s="4" t="s">
        <v>942</v>
      </c>
      <c r="FE7" s="4">
        <v>3</v>
      </c>
      <c r="FF7" s="4">
        <v>2</v>
      </c>
      <c r="FG7" s="4">
        <v>0</v>
      </c>
      <c r="FH7" s="6">
        <v>14.3667</v>
      </c>
      <c r="FI7" s="6">
        <v>32.8125</v>
      </c>
      <c r="FJ7" s="6">
        <v>14.5739</v>
      </c>
      <c r="FK7" s="6">
        <v>0</v>
      </c>
      <c r="FL7" s="6"/>
      <c r="FM7" s="6">
        <v>61.7531</v>
      </c>
    </row>
    <row r="8" spans="1:169" s="4" customFormat="1" ht="15">
      <c r="A8" s="4">
        <v>7</v>
      </c>
      <c r="B8" s="4" t="s">
        <v>1111</v>
      </c>
      <c r="C8" s="4" t="s">
        <v>1112</v>
      </c>
      <c r="D8" s="4" t="s">
        <v>1113</v>
      </c>
      <c r="E8" s="4" t="s">
        <v>1114</v>
      </c>
      <c r="F8" s="4" t="s">
        <v>1115</v>
      </c>
      <c r="G8" s="4" t="s">
        <v>1</v>
      </c>
      <c r="H8" s="4" t="s">
        <v>2</v>
      </c>
      <c r="I8" s="4" t="s">
        <v>3</v>
      </c>
      <c r="J8" s="4" t="s">
        <v>3</v>
      </c>
      <c r="K8" s="4" t="s">
        <v>15</v>
      </c>
      <c r="L8" s="4" t="s">
        <v>5</v>
      </c>
      <c r="M8" s="4" t="s">
        <v>5</v>
      </c>
      <c r="N8" s="4" t="s">
        <v>5</v>
      </c>
      <c r="O8" s="4" t="s">
        <v>6</v>
      </c>
      <c r="P8" s="4" t="s">
        <v>6</v>
      </c>
      <c r="Q8" s="4" t="s">
        <v>1116</v>
      </c>
      <c r="R8" s="4" t="s">
        <v>1117</v>
      </c>
      <c r="S8" s="4" t="s">
        <v>1118</v>
      </c>
      <c r="T8" s="4" t="s">
        <v>46</v>
      </c>
      <c r="U8" s="4" t="s">
        <v>28</v>
      </c>
      <c r="V8" s="4" t="s">
        <v>121</v>
      </c>
      <c r="W8" s="4" t="s">
        <v>1116</v>
      </c>
      <c r="X8" s="4" t="s">
        <v>1119</v>
      </c>
      <c r="Y8" s="4" t="s">
        <v>1118</v>
      </c>
      <c r="Z8" s="4" t="s">
        <v>46</v>
      </c>
      <c r="AA8" s="4" t="s">
        <v>28</v>
      </c>
      <c r="AB8" s="4" t="s">
        <v>121</v>
      </c>
      <c r="AC8" s="4" t="s">
        <v>1116</v>
      </c>
      <c r="AD8" s="4" t="s">
        <v>1119</v>
      </c>
      <c r="AE8" s="4" t="s">
        <v>8</v>
      </c>
      <c r="AF8" s="4" t="s">
        <v>3</v>
      </c>
      <c r="AG8" s="4" t="s">
        <v>1120</v>
      </c>
      <c r="AH8" s="4">
        <v>2010</v>
      </c>
      <c r="AI8" s="4" t="s">
        <v>1121</v>
      </c>
      <c r="AJ8" s="4" t="s">
        <v>78</v>
      </c>
      <c r="AK8" s="4">
        <v>1478</v>
      </c>
      <c r="AL8" s="4">
        <v>2400</v>
      </c>
      <c r="AM8" s="5">
        <v>61.5833</v>
      </c>
      <c r="BF8" s="4" t="s">
        <v>10</v>
      </c>
      <c r="BG8" s="4" t="s">
        <v>3</v>
      </c>
      <c r="BH8" s="4" t="s">
        <v>1122</v>
      </c>
      <c r="BI8" s="4">
        <v>2013</v>
      </c>
      <c r="BJ8" s="4" t="s">
        <v>11</v>
      </c>
      <c r="BK8" s="4" t="s">
        <v>78</v>
      </c>
      <c r="BL8" s="4">
        <v>1601</v>
      </c>
      <c r="BM8" s="4">
        <v>2400</v>
      </c>
      <c r="BN8" s="5">
        <v>66.7083</v>
      </c>
      <c r="BO8" s="4" t="s">
        <v>12</v>
      </c>
      <c r="BP8" s="4" t="s">
        <v>3</v>
      </c>
      <c r="BQ8" s="4" t="s">
        <v>1123</v>
      </c>
      <c r="BR8" s="4">
        <v>2011</v>
      </c>
      <c r="BS8" s="4" t="s">
        <v>1124</v>
      </c>
      <c r="BT8" s="4" t="s">
        <v>78</v>
      </c>
      <c r="BU8" s="4">
        <v>962</v>
      </c>
      <c r="BV8" s="4">
        <v>1200</v>
      </c>
      <c r="BW8" s="5">
        <v>80.1667</v>
      </c>
      <c r="DG8" s="5"/>
      <c r="EB8" s="4" t="s">
        <v>15</v>
      </c>
      <c r="EC8" s="4" t="s">
        <v>30</v>
      </c>
      <c r="ED8" s="4" t="s">
        <v>148</v>
      </c>
      <c r="EE8" s="4" t="s">
        <v>138</v>
      </c>
      <c r="EF8" s="4" t="s">
        <v>1125</v>
      </c>
      <c r="FH8" s="6">
        <v>12.3167</v>
      </c>
      <c r="FI8" s="6">
        <v>33.3542</v>
      </c>
      <c r="FJ8" s="6">
        <v>16.0333</v>
      </c>
      <c r="FK8" s="6">
        <v>0</v>
      </c>
      <c r="FL8" s="6"/>
      <c r="FM8" s="6">
        <v>61.7042</v>
      </c>
    </row>
    <row r="9" spans="1:169" s="4" customFormat="1" ht="15">
      <c r="A9" s="4">
        <v>8</v>
      </c>
      <c r="B9" s="4" t="s">
        <v>1126</v>
      </c>
      <c r="C9" s="4" t="s">
        <v>1127</v>
      </c>
      <c r="D9" s="4" t="s">
        <v>1128</v>
      </c>
      <c r="E9" s="4" t="s">
        <v>1129</v>
      </c>
      <c r="F9" s="4" t="s">
        <v>1130</v>
      </c>
      <c r="G9" s="4" t="s">
        <v>13</v>
      </c>
      <c r="H9" s="4" t="s">
        <v>2</v>
      </c>
      <c r="I9" s="4" t="s">
        <v>3</v>
      </c>
      <c r="J9" s="4" t="s">
        <v>3</v>
      </c>
      <c r="K9" s="4" t="s">
        <v>15</v>
      </c>
      <c r="L9" s="4" t="s">
        <v>5</v>
      </c>
      <c r="M9" s="4" t="s">
        <v>5</v>
      </c>
      <c r="N9" s="4" t="s">
        <v>5</v>
      </c>
      <c r="O9" s="4" t="s">
        <v>6</v>
      </c>
      <c r="P9" s="4" t="s">
        <v>6</v>
      </c>
      <c r="Q9" s="4" t="s">
        <v>1131</v>
      </c>
      <c r="R9" s="4" t="s">
        <v>1132</v>
      </c>
      <c r="S9" s="4" t="s">
        <v>1133</v>
      </c>
      <c r="T9" s="4" t="s">
        <v>1134</v>
      </c>
      <c r="U9" s="4" t="s">
        <v>16</v>
      </c>
      <c r="V9" s="4" t="s">
        <v>1135</v>
      </c>
      <c r="W9" s="4" t="s">
        <v>1131</v>
      </c>
      <c r="X9" s="4" t="s">
        <v>1136</v>
      </c>
      <c r="Y9" s="4" t="s">
        <v>1133</v>
      </c>
      <c r="Z9" s="4" t="s">
        <v>1134</v>
      </c>
      <c r="AA9" s="4" t="s">
        <v>16</v>
      </c>
      <c r="AB9" s="4" t="s">
        <v>1135</v>
      </c>
      <c r="AC9" s="4" t="s">
        <v>1131</v>
      </c>
      <c r="AD9" s="4" t="s">
        <v>1136</v>
      </c>
      <c r="AE9" s="4" t="s">
        <v>8</v>
      </c>
      <c r="AF9" s="4" t="s">
        <v>3</v>
      </c>
      <c r="AG9" s="4" t="s">
        <v>1137</v>
      </c>
      <c r="AH9" s="4">
        <v>2010</v>
      </c>
      <c r="AI9" s="4" t="s">
        <v>1138</v>
      </c>
      <c r="AJ9" s="4" t="s">
        <v>32</v>
      </c>
      <c r="AK9" s="4">
        <v>1721</v>
      </c>
      <c r="AL9" s="4">
        <v>2400</v>
      </c>
      <c r="AM9" s="5">
        <v>71.7083</v>
      </c>
      <c r="BF9" s="4" t="s">
        <v>10</v>
      </c>
      <c r="BG9" s="4" t="s">
        <v>3</v>
      </c>
      <c r="BH9" s="4" t="s">
        <v>1139</v>
      </c>
      <c r="BI9" s="4">
        <v>2013</v>
      </c>
      <c r="BJ9" s="4" t="s">
        <v>11</v>
      </c>
      <c r="BK9" s="4" t="s">
        <v>32</v>
      </c>
      <c r="BL9" s="4">
        <v>1040</v>
      </c>
      <c r="BM9" s="4">
        <v>1600</v>
      </c>
      <c r="BN9" s="5">
        <v>65</v>
      </c>
      <c r="BO9" s="4" t="s">
        <v>12</v>
      </c>
      <c r="BP9" s="4" t="s">
        <v>3</v>
      </c>
      <c r="BQ9" s="4" t="s">
        <v>1140</v>
      </c>
      <c r="BR9" s="4">
        <v>2011</v>
      </c>
      <c r="BS9" s="4" t="s">
        <v>1141</v>
      </c>
      <c r="BT9" s="4" t="s">
        <v>32</v>
      </c>
      <c r="BU9" s="4">
        <v>817</v>
      </c>
      <c r="BV9" s="4">
        <v>1100</v>
      </c>
      <c r="BW9" s="5">
        <v>74.2727</v>
      </c>
      <c r="DG9" s="5"/>
      <c r="EB9" s="4" t="s">
        <v>15</v>
      </c>
      <c r="EC9" s="4" t="s">
        <v>16</v>
      </c>
      <c r="ED9" s="4" t="s">
        <v>1142</v>
      </c>
      <c r="EE9" s="4" t="s">
        <v>22</v>
      </c>
      <c r="EF9" s="4" t="s">
        <v>1143</v>
      </c>
      <c r="FH9" s="6">
        <v>14.3417</v>
      </c>
      <c r="FI9" s="6">
        <v>32.5</v>
      </c>
      <c r="FJ9" s="6">
        <v>14.8545</v>
      </c>
      <c r="FK9" s="6">
        <v>0</v>
      </c>
      <c r="FL9" s="6"/>
      <c r="FM9" s="6">
        <v>61.696200000000005</v>
      </c>
    </row>
    <row r="10" spans="1:169" s="4" customFormat="1" ht="15">
      <c r="A10" s="4">
        <v>9</v>
      </c>
      <c r="B10" s="4" t="s">
        <v>1144</v>
      </c>
      <c r="C10" s="4" t="s">
        <v>1145</v>
      </c>
      <c r="D10" s="4" t="s">
        <v>107</v>
      </c>
      <c r="E10" s="4" t="s">
        <v>244</v>
      </c>
      <c r="F10" s="4" t="s">
        <v>894</v>
      </c>
      <c r="G10" s="4" t="s">
        <v>13</v>
      </c>
      <c r="H10" s="4" t="s">
        <v>2</v>
      </c>
      <c r="I10" s="4" t="s">
        <v>3</v>
      </c>
      <c r="J10" s="4" t="s">
        <v>3</v>
      </c>
      <c r="K10" s="4" t="s">
        <v>15</v>
      </c>
      <c r="L10" s="4" t="s">
        <v>5</v>
      </c>
      <c r="M10" s="4" t="s">
        <v>5</v>
      </c>
      <c r="N10" s="4" t="s">
        <v>5</v>
      </c>
      <c r="O10" s="4" t="s">
        <v>6</v>
      </c>
      <c r="P10" s="4" t="s">
        <v>6</v>
      </c>
      <c r="Q10" s="4" t="s">
        <v>1146</v>
      </c>
      <c r="R10" s="4" t="s">
        <v>1147</v>
      </c>
      <c r="S10" s="4" t="s">
        <v>1148</v>
      </c>
      <c r="T10" s="4" t="s">
        <v>46</v>
      </c>
      <c r="U10" s="4" t="s">
        <v>28</v>
      </c>
      <c r="V10" s="4" t="s">
        <v>47</v>
      </c>
      <c r="W10" s="4" t="s">
        <v>1146</v>
      </c>
      <c r="X10" s="4" t="s">
        <v>1149</v>
      </c>
      <c r="Y10" s="4" t="s">
        <v>1148</v>
      </c>
      <c r="Z10" s="4" t="s">
        <v>46</v>
      </c>
      <c r="AA10" s="4" t="s">
        <v>28</v>
      </c>
      <c r="AB10" s="4" t="s">
        <v>47</v>
      </c>
      <c r="AC10" s="4" t="s">
        <v>1146</v>
      </c>
      <c r="AD10" s="4" t="s">
        <v>1149</v>
      </c>
      <c r="AE10" s="4" t="s">
        <v>8</v>
      </c>
      <c r="AF10" s="4" t="s">
        <v>3</v>
      </c>
      <c r="AG10" s="4" t="s">
        <v>1150</v>
      </c>
      <c r="AH10" s="4">
        <v>2011</v>
      </c>
      <c r="AI10" s="4" t="s">
        <v>1151</v>
      </c>
      <c r="AJ10" s="4" t="s">
        <v>39</v>
      </c>
      <c r="AK10" s="4">
        <v>1519</v>
      </c>
      <c r="AL10" s="4">
        <v>2400</v>
      </c>
      <c r="AM10" s="5">
        <v>63.2917</v>
      </c>
      <c r="BF10" s="4" t="s">
        <v>10</v>
      </c>
      <c r="BG10" s="4" t="s">
        <v>3</v>
      </c>
      <c r="BH10" s="4" t="s">
        <v>1152</v>
      </c>
      <c r="BI10" s="4">
        <v>2013</v>
      </c>
      <c r="BJ10" s="4" t="s">
        <v>11</v>
      </c>
      <c r="BK10" s="4" t="s">
        <v>39</v>
      </c>
      <c r="BL10" s="4">
        <v>525</v>
      </c>
      <c r="BM10" s="4">
        <v>800</v>
      </c>
      <c r="BN10" s="5">
        <v>65.625</v>
      </c>
      <c r="BO10" s="4" t="s">
        <v>12</v>
      </c>
      <c r="BP10" s="4" t="s">
        <v>3</v>
      </c>
      <c r="BQ10" s="4" t="s">
        <v>1150</v>
      </c>
      <c r="BR10" s="4">
        <v>2010</v>
      </c>
      <c r="BS10" s="4" t="s">
        <v>1153</v>
      </c>
      <c r="BT10" s="4" t="s">
        <v>39</v>
      </c>
      <c r="BU10" s="4">
        <v>952</v>
      </c>
      <c r="BV10" s="4">
        <v>1200</v>
      </c>
      <c r="BW10" s="5">
        <v>79.3333</v>
      </c>
      <c r="DG10" s="5"/>
      <c r="EB10" s="4" t="s">
        <v>15</v>
      </c>
      <c r="EC10" s="4" t="s">
        <v>30</v>
      </c>
      <c r="ED10" s="4" t="s">
        <v>148</v>
      </c>
      <c r="EE10" s="4" t="s">
        <v>1154</v>
      </c>
      <c r="EF10" s="4" t="s">
        <v>1155</v>
      </c>
      <c r="FH10" s="6">
        <v>12.6583</v>
      </c>
      <c r="FI10" s="6">
        <v>32.8125</v>
      </c>
      <c r="FJ10" s="6">
        <v>15.8667</v>
      </c>
      <c r="FK10" s="6">
        <v>0</v>
      </c>
      <c r="FL10" s="6"/>
      <c r="FM10" s="6">
        <v>61.3375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Rajvir</cp:lastModifiedBy>
  <dcterms:created xsi:type="dcterms:W3CDTF">2013-12-23T10:30:30Z</dcterms:created>
  <dcterms:modified xsi:type="dcterms:W3CDTF">2014-01-31T12:05:21Z</dcterms:modified>
  <cp:category/>
  <cp:version/>
  <cp:contentType/>
  <cp:contentStatus/>
</cp:coreProperties>
</file>