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3020" windowHeight="9405" activeTab="3"/>
  </bookViews>
  <sheets>
    <sheet name="GENERAL" sheetId="1" r:id="rId1"/>
    <sheet name="SC(R&amp;O)" sheetId="2" r:id="rId2"/>
    <sheet name="SC(M&amp;B)" sheetId="3" r:id="rId3"/>
    <sheet name="BC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<sst xmlns="http://schemas.openxmlformats.org/spreadsheetml/2006/main" count="1827" uniqueCount="647">
  <si>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</si>
  <si>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</si>
  <si>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</si>
  <si>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</si>
  <si>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</si>
  <si>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</si>
  <si>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</si>
  <si>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</si>
  <si>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</si>
  <si>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</si>
  <si>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</si>
  <si>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</si>
  <si>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</si>
  <si>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</si>
  <si>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</si>
  <si>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</si>
  <si>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</si>
  <si>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</si>
  <si>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</si>
  <si>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</si>
  <si>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</si>
  <si>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</si>
  <si>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</si>
  <si>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</si>
  <si>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</si>
  <si>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</si>
  <si>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</si>
  <si>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</si>
  <si>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</si>
  <si>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</si>
  <si>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</si>
  <si>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</si>
  <si>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</si>
  <si>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</si>
  <si>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</si>
  <si>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</si>
  <si>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</si>
  <si>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</si>
  <si>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</si>
  <si>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</si>
  <si>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</si>
  <si>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</si>
  <si>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</si>
  <si>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</si>
  <si>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</si>
  <si>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</si>
  <si>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</si>
  <si>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</si>
  <si>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</si>
  <si>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</si>
  <si>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</si>
  <si>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</si>
  <si>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</si>
  <si>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</si>
  <si>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</si>
  <si>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</si>
  <si>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</si>
  <si>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</si>
  <si>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</si>
  <si>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</si>
  <si>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</si>
  <si>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</si>
  <si>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</si>
  <si>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</si>
  <si>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</si>
  <si>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</si>
  <si>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</si>
  <si>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</si>
  <si>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</si>
  <si>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</si>
  <si>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</si>
  <si>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</si>
  <si>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</si>
  <si>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</si>
  <si>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</si>
  <si>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</si>
  <si>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</si>
  <si>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</si>
  <si>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</si>
  <si>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</si>
  <si>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</si>
  <si>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</si>
  <si>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</si>
  <si>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</si>
  <si>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</si>
  <si>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</si>
  <si>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</si>
  <si>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</si>
  <si>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</si>
  <si>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</si>
  <si>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</si>
  <si>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</si>
  <si>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</si>
  <si>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</si>
  <si>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</si>
  <si>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</si>
  <si>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</si>
  <si>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</si>
  <si>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</si>
  <si>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</si>
  <si>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</si>
  <si>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</si>
  <si>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</si>
  <si>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</si>
  <si>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</si>
  <si>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</si>
  <si>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</si>
  <si>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</si>
  <si>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</si>
  <si>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</si>
  <si>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</si>
  <si>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</si>
  <si>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</si>
  <si>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</si>
  <si>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</si>
  <si>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</si>
  <si>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</si>
  <si>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</si>
  <si>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</si>
  <si>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</si>
  <si>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</si>
  <si>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</si>
  <si>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</si>
  <si>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</si>
  <si>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</si>
  <si>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</si>
  <si>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</si>
  <si>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</si>
  <si>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</si>
  <si>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</si>
  <si>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</si>
  <si>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</si>
  <si>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</si>
  <si>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</si>
  <si>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</si>
  <si>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</si>
  <si>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</si>
  <si>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</si>
  <si>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</si>
  <si>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</si>
  <si>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</si>
  <si>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</si>
  <si>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HARPREET KAUR</t>
  </si>
  <si>
    <t>Female</t>
  </si>
  <si>
    <t>Married</t>
  </si>
  <si>
    <t>Yes</t>
  </si>
  <si>
    <t>BC</t>
  </si>
  <si>
    <t>Not Applicable</t>
  </si>
  <si>
    <t>No</t>
  </si>
  <si>
    <t>LUDHIANA</t>
  </si>
  <si>
    <t>Graduation</t>
  </si>
  <si>
    <t>Post Graduation</t>
  </si>
  <si>
    <t>FINE ARTS</t>
  </si>
  <si>
    <t>B.Ed.</t>
  </si>
  <si>
    <t>ludhiana</t>
  </si>
  <si>
    <t>Unmarried</t>
  </si>
  <si>
    <t>tehsildar</t>
  </si>
  <si>
    <t>General</t>
  </si>
  <si>
    <t>PUNJABI UNIVERSITY PATIALA</t>
  </si>
  <si>
    <t>PANJAB UNIVERSITY</t>
  </si>
  <si>
    <t>Male</t>
  </si>
  <si>
    <t>SC (M &amp;amp; B)</t>
  </si>
  <si>
    <t>JALANDHAR</t>
  </si>
  <si>
    <t>GNDU</t>
  </si>
  <si>
    <t>SUNITA</t>
  </si>
  <si>
    <t>PATIALA</t>
  </si>
  <si>
    <t>147001</t>
  </si>
  <si>
    <t>HINDI</t>
  </si>
  <si>
    <t>SC (R &amp;amp; O)</t>
  </si>
  <si>
    <t>PUNJAB UNIVERSITY</t>
  </si>
  <si>
    <t>PUNJABI UNIVERSITY, PATIALA</t>
  </si>
  <si>
    <t>patiala</t>
  </si>
  <si>
    <t>FATEHGARH SAHIB</t>
  </si>
  <si>
    <t>PUNJABI UNI. PATIALA</t>
  </si>
  <si>
    <t>ARTS</t>
  </si>
  <si>
    <t>FINE ARTS, PUNJABI</t>
  </si>
  <si>
    <t>AMAR SINGH</t>
  </si>
  <si>
    <t>KHANNA</t>
  </si>
  <si>
    <t>141401</t>
  </si>
  <si>
    <t>PUCHD</t>
  </si>
  <si>
    <t>NABHA</t>
  </si>
  <si>
    <t>SUKHWINDER KAUR</t>
  </si>
  <si>
    <t>147201</t>
  </si>
  <si>
    <t>HINDI, FINE ARTS</t>
  </si>
  <si>
    <t>JAGRAON</t>
  </si>
  <si>
    <t>SR.NO</t>
  </si>
  <si>
    <t>weightage graduation  40%</t>
  </si>
  <si>
    <t>weightage B.ED 40%</t>
  </si>
  <si>
    <t>weightage postgraduation 10%</t>
  </si>
  <si>
    <t>weightage mphill 5%</t>
  </si>
  <si>
    <t>weightage phd 5 marks</t>
  </si>
  <si>
    <t>total weightage</t>
  </si>
  <si>
    <t>M0019-00031722</t>
  </si>
  <si>
    <t>SHIVANI DUGGAL</t>
  </si>
  <si>
    <t>DEEPAK DUGGAL</t>
  </si>
  <si>
    <t>NAMARTA DUGGAL</t>
  </si>
  <si>
    <t>20 Jun 1989</t>
  </si>
  <si>
    <t>9478463375</t>
  </si>
  <si>
    <t>HERITAGEBNL@GMAIL.COM</t>
  </si>
  <si>
    <t>HOUSE NO.21, 16 ACRE SCHEME, NEAR BUS STAND, BARNALA</t>
  </si>
  <si>
    <t>BARNALA</t>
  </si>
  <si>
    <t>148101</t>
  </si>
  <si>
    <t>BANSALINDERJIT@GMAIL.COM</t>
  </si>
  <si>
    <t>74354</t>
  </si>
  <si>
    <t>ELECTIVE ENGLISH, MUSIC, FINE ARTS</t>
  </si>
  <si>
    <t>LBS(B)2006-173</t>
  </si>
  <si>
    <t>ENGLISH</t>
  </si>
  <si>
    <t>1245</t>
  </si>
  <si>
    <t>FINE ARTS,  ENGLISH</t>
  </si>
  <si>
    <t>PUNJABI UNIEVRSITY PATIALA</t>
  </si>
  <si>
    <t>GURPREET KAUR</t>
  </si>
  <si>
    <t>SURINDER KAUR</t>
  </si>
  <si>
    <t>M0019-00019426</t>
  </si>
  <si>
    <t>HARSIMRAN KAUR</t>
  </si>
  <si>
    <t>HARJIT SINGH</t>
  </si>
  <si>
    <t>20 Jul 1988</t>
  </si>
  <si>
    <t>8872749177</t>
  </si>
  <si>
    <t>88harsimran@gmail.com</t>
  </si>
  <si>
    <t>VILLAGE ALHORAN KHURD, POST OFFICE NABHA</t>
  </si>
  <si>
    <t>88HARSIMRANKAUR@GMAIL.COM</t>
  </si>
  <si>
    <t>GCG (P) 2006-349</t>
  </si>
  <si>
    <t>PHILOSOPHY, PUNJABI LIT., FINE ARTS, PUNJABI, ENGLISH</t>
  </si>
  <si>
    <t>09-GNE-21</t>
  </si>
  <si>
    <t>PUNJABI, FINE ARTS</t>
  </si>
  <si>
    <t>PUNJABI UNIVERSITY CHANDIGARH</t>
  </si>
  <si>
    <t>M0019-00030335</t>
  </si>
  <si>
    <t>CHETNA JOSHI</t>
  </si>
  <si>
    <t>RAJINDER KUMAR</t>
  </si>
  <si>
    <t>VEENA JOSHI</t>
  </si>
  <si>
    <t>11 Aug 1990</t>
  </si>
  <si>
    <t>Divorcee</t>
  </si>
  <si>
    <t>9876262685</t>
  </si>
  <si>
    <t>chetnajoshi880@yahoo.com</t>
  </si>
  <si>
    <t>CHETNA JOSHI D/O RAJINDER KUMAR V.P.O-JANDU SINGHA, PATTI-GHAG</t>
  </si>
  <si>
    <t>144025</t>
  </si>
  <si>
    <t>9876262685, 9915237481</t>
  </si>
  <si>
    <t>CHETNAJOSHI880@YAHOO.COM</t>
  </si>
  <si>
    <t>343015</t>
  </si>
  <si>
    <t>FINE ARTS, HOME SCIENCE,FUNCTIONAL ENGLISH, GENERAL ENGLISH, GENERAL PUNJABI</t>
  </si>
  <si>
    <t>GURU NANAK DEV UNIVERSITY,AMRITSAR</t>
  </si>
  <si>
    <t>73465</t>
  </si>
  <si>
    <t>PANJAB UNIVERSITY,CHANDIGARH</t>
  </si>
  <si>
    <t>65105</t>
  </si>
  <si>
    <t>FINE ARTS,PUNJABI</t>
  </si>
  <si>
    <t>GURU NANAK DEV UNIVERSITY, AMRITSAR</t>
  </si>
  <si>
    <t>M0019-00029177</t>
  </si>
  <si>
    <t>MALKEET KAUR</t>
  </si>
  <si>
    <t>27 Aug 1988</t>
  </si>
  <si>
    <t>8557030928</t>
  </si>
  <si>
    <t>waheguru.waraich@gmail.com</t>
  </si>
  <si>
    <t>60-D,DARSHANA COLONY NEAR ABLOWAL</t>
  </si>
  <si>
    <t>8568816425</t>
  </si>
  <si>
    <t>WAHEGURU.WARAICH@GMAIL.COM</t>
  </si>
  <si>
    <t>79850</t>
  </si>
  <si>
    <t>PUNJABI,ENGLISH,FINE ARTS,PHILOSOPHY,PUNJABI LITERATURE</t>
  </si>
  <si>
    <t>63324</t>
  </si>
  <si>
    <t>PUNAJBI</t>
  </si>
  <si>
    <t>22144</t>
  </si>
  <si>
    <t>EXECUTIVE MAGISTRATE</t>
  </si>
  <si>
    <t>21 Jun 2002</t>
  </si>
  <si>
    <t>M0019-00049927</t>
  </si>
  <si>
    <t>HARDIAL SINGH</t>
  </si>
  <si>
    <t>03 Dec 1987</t>
  </si>
  <si>
    <t>9417387374</t>
  </si>
  <si>
    <t>sonu3dec@gmail.com</t>
  </si>
  <si>
    <t>KACHA MALAK ROAD , GULABI BAGG , STREET NO 2L</t>
  </si>
  <si>
    <t>142026</t>
  </si>
  <si>
    <t>SONU3DEC@GMAIL.COM</t>
  </si>
  <si>
    <t>15005000101</t>
  </si>
  <si>
    <t>ENG,PBC,ART,ENO,PED</t>
  </si>
  <si>
    <t>FINE  ARTS</t>
  </si>
  <si>
    <t>ART, ENG</t>
  </si>
  <si>
    <t>jagraon</t>
  </si>
  <si>
    <t>tehdildar</t>
  </si>
  <si>
    <t>02 Apr 2003</t>
  </si>
  <si>
    <t>M0019-00011290</t>
  </si>
  <si>
    <t>SANDEEP SINGH</t>
  </si>
  <si>
    <t>ISHER SINGH</t>
  </si>
  <si>
    <t>GURMAIL KAUR</t>
  </si>
  <si>
    <t>01 Apr 1986</t>
  </si>
  <si>
    <t>9988426106</t>
  </si>
  <si>
    <t>sandeepchitarkar@gmail.com</t>
  </si>
  <si>
    <t>WARD NO 10 MAHAVEER BASTI NEAR GUPTA HOSPITAL</t>
  </si>
  <si>
    <t>SANGRUR</t>
  </si>
  <si>
    <t>148026</t>
  </si>
  <si>
    <t>SANDEEPCHITARKAR@GMAIL.COM</t>
  </si>
  <si>
    <t>MC(P)2005-686 /  81298</t>
  </si>
  <si>
    <t>ENG C, PUN. C, HISTORY, HINDI ELE., FINE ARTS</t>
  </si>
  <si>
    <t>MC(P)2005-686 /  4814</t>
  </si>
  <si>
    <t>MC(P)2005-686 /   11973</t>
  </si>
  <si>
    <t>FINE ARTS, HINDI ELE.</t>
  </si>
  <si>
    <t>Sangrur</t>
  </si>
  <si>
    <t>sangrur</t>
  </si>
  <si>
    <t>naib tehsildar bhawanigarh</t>
  </si>
  <si>
    <t>09 Sep 2004</t>
  </si>
  <si>
    <t>M0019-00017694</t>
  </si>
  <si>
    <t>BALBIR SINGH</t>
  </si>
  <si>
    <t>PARKASH KAUR</t>
  </si>
  <si>
    <t>21 Aug 1978</t>
  </si>
  <si>
    <t>9878676044</t>
  </si>
  <si>
    <t>svsangrur@gmail.com</t>
  </si>
  <si>
    <t>H NO 355, AMBEDKAR NAGAR SUNAMI GATE SANGRUR</t>
  </si>
  <si>
    <t>148001</t>
  </si>
  <si>
    <t>SVSANGRUR@GMAIL.COM</t>
  </si>
  <si>
    <t>52404</t>
  </si>
  <si>
    <t>63804</t>
  </si>
  <si>
    <t>FOLK ART &amp;AMP; CULTURE</t>
  </si>
  <si>
    <t>1203</t>
  </si>
  <si>
    <t>FINE ART, PUNJABI</t>
  </si>
  <si>
    <t>PUNJAB GOVERNMENT</t>
  </si>
  <si>
    <t>04 Jun 2001</t>
  </si>
  <si>
    <t>M0019-00017464</t>
  </si>
  <si>
    <t>VARINDER SINGH</t>
  </si>
  <si>
    <t>MOHAN SINGH</t>
  </si>
  <si>
    <t>JASWINDER KAUR</t>
  </si>
  <si>
    <t>16 Dec 1987</t>
  </si>
  <si>
    <t>Dependent</t>
  </si>
  <si>
    <t>9915199174</t>
  </si>
  <si>
    <t>joshibhadson@gmail.com</t>
  </si>
  <si>
    <t>VPO DAKAUNDA</t>
  </si>
  <si>
    <t>147104</t>
  </si>
  <si>
    <t>01765261492</t>
  </si>
  <si>
    <t>JOSHIBHADSON@GMAIL.COM</t>
  </si>
  <si>
    <t>80623</t>
  </si>
  <si>
    <t>PBI ENG PBI ELECTIVE FINE ARTS POLITICAL SCI</t>
  </si>
  <si>
    <t>PBUI UNI PTA</t>
  </si>
  <si>
    <t>27692</t>
  </si>
  <si>
    <t>PBI UNI PTA</t>
  </si>
  <si>
    <t>3788</t>
  </si>
  <si>
    <t>PUNJABI &amp;AMP; FINE ARTS</t>
  </si>
  <si>
    <t>nabha</t>
  </si>
  <si>
    <t>tehsildar nabha</t>
  </si>
  <si>
    <t>20 Aug 2009</t>
  </si>
  <si>
    <t>ddswo patiala</t>
  </si>
  <si>
    <t>ddswo</t>
  </si>
  <si>
    <t>15 Oct 2013</t>
  </si>
  <si>
    <t>M0019-00019644</t>
  </si>
  <si>
    <t>KANCHAN</t>
  </si>
  <si>
    <t>SATISH KUMAR</t>
  </si>
  <si>
    <t>17 Jul 1988</t>
  </si>
  <si>
    <t>9815333700</t>
  </si>
  <si>
    <t>randhawa5290@gmail.com</t>
  </si>
  <si>
    <t>H.. NO. 500,  ISHWAR NAGAR, KALA SINGA ROAD</t>
  </si>
  <si>
    <t>144002</t>
  </si>
  <si>
    <t>RANDHAWA5290@GMAIL.COM</t>
  </si>
  <si>
    <t>342017</t>
  </si>
  <si>
    <t>FINE ARTS, CLASSICAL DANCE, HINDI</t>
  </si>
  <si>
    <t>3231</t>
  </si>
  <si>
    <t>Jalandhar</t>
  </si>
  <si>
    <t>Executive Magistrate Jalandhar</t>
  </si>
  <si>
    <t>30 Sep 2005</t>
  </si>
  <si>
    <t>M0019-00008974</t>
  </si>
  <si>
    <t>MANJIT KAUR</t>
  </si>
  <si>
    <t>HARBHJAN LAL</t>
  </si>
  <si>
    <t>21 Mar 1982</t>
  </si>
  <si>
    <t>9815161620</t>
  </si>
  <si>
    <t>nimmabanga@gmail.com</t>
  </si>
  <si>
    <t>11/41 B MUKANDPUR RAOD BANGA</t>
  </si>
  <si>
    <t>BANGA</t>
  </si>
  <si>
    <t>S.B.S. NAGAR</t>
  </si>
  <si>
    <t>144505</t>
  </si>
  <si>
    <t>01823261620,9815161620</t>
  </si>
  <si>
    <t>NIMMABANGA@GMAIL.COM</t>
  </si>
  <si>
    <t>146653</t>
  </si>
  <si>
    <t>ART,PUNJABI, HOSTORY ENGLISH PUNJABI ELE</t>
  </si>
  <si>
    <t>GNDU ASR</t>
  </si>
  <si>
    <t>6048</t>
  </si>
  <si>
    <t>PUNJABI</t>
  </si>
  <si>
    <t>9203067103</t>
  </si>
  <si>
    <t>FNE ARTS , PUNJABI</t>
  </si>
  <si>
    <t>nawanshair</t>
  </si>
  <si>
    <t>Banga</t>
  </si>
  <si>
    <t>SDM</t>
  </si>
  <si>
    <t>17 Oct 2013</t>
  </si>
  <si>
    <t>M0019-00036006</t>
  </si>
  <si>
    <t>GAGANPREET KAUR</t>
  </si>
  <si>
    <t>LAKHBIR SINGH</t>
  </si>
  <si>
    <t>JAGIR KAUR</t>
  </si>
  <si>
    <t>05 Apr 1989</t>
  </si>
  <si>
    <t>9814182907</t>
  </si>
  <si>
    <t>HAK_NET@YAHOO.COM</t>
  </si>
  <si>
    <t>H NO 497 MOHALLA SHEKHUPURA JANDIALA GURU</t>
  </si>
  <si>
    <t>AMRITSAR</t>
  </si>
  <si>
    <t>143115</t>
  </si>
  <si>
    <t>BIKRAMJITSINGH28@GMAIL.COM</t>
  </si>
  <si>
    <t>331715</t>
  </si>
  <si>
    <t>ENGLISH, PBI, COMP SCI, ELEC PBI, HISTORY</t>
  </si>
  <si>
    <t>G.N.D.U.</t>
  </si>
  <si>
    <t>11863</t>
  </si>
  <si>
    <t>HISTORY, PUNJABI</t>
  </si>
  <si>
    <t>amritsar</t>
  </si>
  <si>
    <t>amritsaar</t>
  </si>
  <si>
    <t>19 Jun 2012</t>
  </si>
  <si>
    <t>M0019-00015101</t>
  </si>
  <si>
    <t>GURMAIL SINGH</t>
  </si>
  <si>
    <t>KULVINDER KAUR</t>
  </si>
  <si>
    <t>23 Sep 1983</t>
  </si>
  <si>
    <t>9463910310</t>
  </si>
  <si>
    <t>harpreetdhiman3@gmail.com</t>
  </si>
  <si>
    <t>H. NO.990, W. NO.21, NEAR OBC BANK G.T. ROAD, KHANNA</t>
  </si>
  <si>
    <t>9417527527</t>
  </si>
  <si>
    <t>HARPREETDHIMAN3@GMAIL.COM</t>
  </si>
  <si>
    <t>45127</t>
  </si>
  <si>
    <t>HINDI, HISTORY, FINE ARTS</t>
  </si>
  <si>
    <t>39944</t>
  </si>
  <si>
    <t>1278</t>
  </si>
  <si>
    <t>HINDI, HISTORY, ART &amp;AMP; PAINING (ADDITIONAL)</t>
  </si>
  <si>
    <t>TEHSILDAR KHANNA</t>
  </si>
  <si>
    <t>11 Aug 2009</t>
  </si>
  <si>
    <t>M0019-00032295</t>
  </si>
  <si>
    <t>AMITA</t>
  </si>
  <si>
    <t>KEWAL MALHOTRA</t>
  </si>
  <si>
    <t>VIJAY MALHOTRA</t>
  </si>
  <si>
    <t>13 Mar 1986</t>
  </si>
  <si>
    <t>9478135130</t>
  </si>
  <si>
    <t>rajindracomputer@gmail.com</t>
  </si>
  <si>
    <t>W/O SANJEEV KUMAR  VILL PAKHOCHACK PO TARAGARH</t>
  </si>
  <si>
    <t>PATHANKOT</t>
  </si>
  <si>
    <t>143534</t>
  </si>
  <si>
    <t>RAJINDRACOMPUTER@GMAIL.COM</t>
  </si>
  <si>
    <t>182166</t>
  </si>
  <si>
    <t>ART,HINDI,PHILOSOPHY</t>
  </si>
  <si>
    <t>443667</t>
  </si>
  <si>
    <t>62749</t>
  </si>
  <si>
    <t>HINDI,ART</t>
  </si>
  <si>
    <t>6763</t>
  </si>
  <si>
    <t>gurdaspur</t>
  </si>
  <si>
    <t>tehsildar pathankot</t>
  </si>
  <si>
    <t>04 Aug 2006</t>
  </si>
  <si>
    <t>M0019-00007865</t>
  </si>
  <si>
    <t>GURLEEN KAUR</t>
  </si>
  <si>
    <t>BALVIR SINGH</t>
  </si>
  <si>
    <t>RAVINDER KAUR</t>
  </si>
  <si>
    <t>23 Aug 1985</t>
  </si>
  <si>
    <t>9803726010</t>
  </si>
  <si>
    <t>GDIPTI57@GMAIL.COM</t>
  </si>
  <si>
    <t># 193, W.NO: 12, DEEP NAGAR, HAMAYUNPUR, SIRHIND</t>
  </si>
  <si>
    <t>140406</t>
  </si>
  <si>
    <t>MG(FS)2003-152/97949</t>
  </si>
  <si>
    <t>PBI.,ENG, PBI-LIT, FINE ARTS,HISTORY</t>
  </si>
  <si>
    <t>MG(FS)2003-152/5210</t>
  </si>
  <si>
    <t>FINE- ARTS</t>
  </si>
  <si>
    <t>MG(FS)2003-152/13837</t>
  </si>
  <si>
    <t>FINE ARTS- PUNJABI</t>
  </si>
  <si>
    <t>TEHSILDAR</t>
  </si>
  <si>
    <t>29 Oct 2009</t>
  </si>
  <si>
    <t>M0019-00046903</t>
  </si>
  <si>
    <t>JASWINDER SINGH</t>
  </si>
  <si>
    <t>GURCHARAN SINGH</t>
  </si>
  <si>
    <t>INDERJEET KAUR</t>
  </si>
  <si>
    <t>21 Apr 1987</t>
  </si>
  <si>
    <t>9779487392</t>
  </si>
  <si>
    <t>jaswindder@gmail.com</t>
  </si>
  <si>
    <t>HOUSE NO 20A HIRA BAGH</t>
  </si>
  <si>
    <t>147002</t>
  </si>
  <si>
    <t>JASWINDDER@GMAIL.COM</t>
  </si>
  <si>
    <t>MC(P)2005-636</t>
  </si>
  <si>
    <t>HISTORY, PUN. LIT, FINE ARTS,  ENG, PUN</t>
  </si>
  <si>
    <t>PUNJABI UNIVERSITY PATILA</t>
  </si>
  <si>
    <t>10-HT-11</t>
  </si>
  <si>
    <t>PUNJAB UNIVERSITY  CHANDIGARH</t>
  </si>
  <si>
    <t>SUWIDHA CENTER PATIALA</t>
  </si>
  <si>
    <t>27 Jul 2011</t>
  </si>
  <si>
    <t>M0019-00050260</t>
  </si>
  <si>
    <t>HARVIR KAUR</t>
  </si>
  <si>
    <t>JAI SINGH</t>
  </si>
  <si>
    <t>SUKHJINDER KAUR</t>
  </si>
  <si>
    <t>19 Jul 1985</t>
  </si>
  <si>
    <t>9815292005</t>
  </si>
  <si>
    <t>223036@gmail.com</t>
  </si>
  <si>
    <t>H.NO. 49, W.NO.13, GT ROAD, SIRHIND</t>
  </si>
  <si>
    <t>223036@GMAIL.COM</t>
  </si>
  <si>
    <t>97935</t>
  </si>
  <si>
    <t>PUNJABI LITERATURE, FINE ARTS, HISTORY, ENG, PUNJABI</t>
  </si>
  <si>
    <t>5209</t>
  </si>
  <si>
    <t>12673</t>
  </si>
  <si>
    <t>ART, PUNJABI</t>
  </si>
  <si>
    <t>10 May 2011</t>
  </si>
  <si>
    <t>M0019-00020126</t>
  </si>
  <si>
    <t>NEHA</t>
  </si>
  <si>
    <t>RAVINDER GARG</t>
  </si>
  <si>
    <t>SUNITA RANI</t>
  </si>
  <si>
    <t>23 Apr 1989</t>
  </si>
  <si>
    <t>9815423476</t>
  </si>
  <si>
    <t>gravinder62@yahoo.com</t>
  </si>
  <si>
    <t>CHANDIGARH COMPUTERIZED LAB, WATER WORKS ROAD</t>
  </si>
  <si>
    <t>MANSA</t>
  </si>
  <si>
    <t>151505</t>
  </si>
  <si>
    <t>GRAVINDER62@YAHOO.COM</t>
  </si>
  <si>
    <t>11607000145</t>
  </si>
  <si>
    <t>ENG, PBI, FINE ARTS,MUSIC (V),HINDI ELECTIVE</t>
  </si>
  <si>
    <t>PUNJAB UNI. CHANDIGARH</t>
  </si>
  <si>
    <t>DBIM(MG)2010-299</t>
  </si>
  <si>
    <t>FINANCE,HR,ECONOMICS,ACCOUNTS</t>
  </si>
  <si>
    <t>22204</t>
  </si>
  <si>
    <t>HINDI ELECTIVE,FINE ARTS</t>
  </si>
  <si>
    <t>A</t>
  </si>
  <si>
    <t>SINGLE</t>
  </si>
  <si>
    <t>3rd</t>
  </si>
  <si>
    <t>54th junior punjab basketball championship</t>
  </si>
  <si>
    <t>05 May 2003</t>
  </si>
  <si>
    <t>M0019-00043286</t>
  </si>
  <si>
    <t>NEHA GAKHAR</t>
  </si>
  <si>
    <t>RAMESH KUMAR GAKHAR</t>
  </si>
  <si>
    <t>ASHA GAKHAR</t>
  </si>
  <si>
    <t>31 Mar 1988</t>
  </si>
  <si>
    <t>9017624680</t>
  </si>
  <si>
    <t>nehagakhar31@gmail.com</t>
  </si>
  <si>
    <t>#113-D, SECTOR 20 PART-2, HUDA COLONY , BARNALA ROAD SIRSA HARYANA</t>
  </si>
  <si>
    <t>SIRSA</t>
  </si>
  <si>
    <t>OTHER STATE</t>
  </si>
  <si>
    <t>125055</t>
  </si>
  <si>
    <t>NEHAGAKHAR31@GMAIL.COM</t>
  </si>
  <si>
    <t>11607000147</t>
  </si>
  <si>
    <t>ENGLISH COMPULSORY, PUNJABI COMPULSORY, FINE ARTS, MUSIC INSTRUMENTAL, PUNJABI ELECTIVE</t>
  </si>
  <si>
    <t>27680</t>
  </si>
  <si>
    <t>M.A. FINE ARTS</t>
  </si>
  <si>
    <t>PUNJABI UNIVERSITY</t>
  </si>
  <si>
    <t>12579</t>
  </si>
  <si>
    <t>TEACHING OF PUNJABI AND MUSIC</t>
  </si>
  <si>
    <t>M0019-00005946</t>
  </si>
  <si>
    <t>SIMRANJEET KAUR</t>
  </si>
  <si>
    <t>BALWINDER SINGH</t>
  </si>
  <si>
    <t>RAJWINDER KAUR</t>
  </si>
  <si>
    <t>10 Dec 1987</t>
  </si>
  <si>
    <t>Grand Children</t>
  </si>
  <si>
    <t>9464352665</t>
  </si>
  <si>
    <t>VIKASSETHI89@YAHOO.COM</t>
  </si>
  <si>
    <t>SIMRANJEET KAUR W/O VIKAS KUMAR SETHI,SETHI FOOTWEAR MAIN BAZAR,DHARAMKOT</t>
  </si>
  <si>
    <t>DHARAMKOT</t>
  </si>
  <si>
    <t>MOGA</t>
  </si>
  <si>
    <t>142042</t>
  </si>
  <si>
    <t>13905000156</t>
  </si>
  <si>
    <t>COMP.ENGLISH,COMP.PUNJABI,FINE ARTS,HISTORY,PHY EDUCATION</t>
  </si>
  <si>
    <t>PU CHD</t>
  </si>
  <si>
    <t>43894</t>
  </si>
  <si>
    <t>TPB,NMI,EHB,SCB</t>
  </si>
  <si>
    <t>7448</t>
  </si>
  <si>
    <t>TEACHING OF PUNJABI,FINE ARTS,ADD.HISTORY</t>
  </si>
  <si>
    <t>moga</t>
  </si>
  <si>
    <t>nihal singh wala</t>
  </si>
  <si>
    <t>deputy commissioner</t>
  </si>
  <si>
    <t>10 Oct 2012</t>
  </si>
  <si>
    <t>M0019-00032606</t>
  </si>
  <si>
    <t>MONIKA PUNJ</t>
  </si>
  <si>
    <t>ASHOK KUMAR TEWARI</t>
  </si>
  <si>
    <t>RAJ TEWARI</t>
  </si>
  <si>
    <t>11 Feb 1975</t>
  </si>
  <si>
    <t>Widow</t>
  </si>
  <si>
    <t>9888841200</t>
  </si>
  <si>
    <t>monikapunj11@yahoo.com</t>
  </si>
  <si>
    <t>AASHIANA,NEAR SPRING DALE SCHOOL,OPP. TANK NO.-3,KHANNA.</t>
  </si>
  <si>
    <t>MONIKAPUNJ11@YAHOO.COM</t>
  </si>
  <si>
    <t>66050</t>
  </si>
  <si>
    <t>G.ENGLISH,G.PUNJABI,FINE ARTS (PAINTINGS),MUSIC(VOCAL),ELECTIVE PUNJABI(ADDITIONAL),SOCIOLOGY</t>
  </si>
  <si>
    <t>PANJAB UNIVERSITY CHANDIGARH</t>
  </si>
  <si>
    <t>41032</t>
  </si>
  <si>
    <t>FINE ARTS (PAINTINGS)</t>
  </si>
  <si>
    <t>13879</t>
  </si>
  <si>
    <t>TEACHING OF FINE ARTS,TEACHING OF PUNJABI</t>
  </si>
  <si>
    <t>M0019-00029569</t>
  </si>
  <si>
    <t>BALJIT KAUR</t>
  </si>
  <si>
    <t>PIYARA SINGH</t>
  </si>
  <si>
    <t>AMARJIT KAUR</t>
  </si>
  <si>
    <t>08 Jan 1986</t>
  </si>
  <si>
    <t>8146485786</t>
  </si>
  <si>
    <t>tarloksingh@yahoo.com</t>
  </si>
  <si>
    <t>VILLAGE KURLAPUR PO SINGHPUR BET</t>
  </si>
  <si>
    <t>NAKODAR</t>
  </si>
  <si>
    <t>144041</t>
  </si>
  <si>
    <t>TARLOKSINGH@YAHOO.COM</t>
  </si>
  <si>
    <t>0544787003419</t>
  </si>
  <si>
    <t>ENGLISH PUNJABI ART &amp;AMP; CRAFT</t>
  </si>
  <si>
    <t>PUNJAB STATE BOARD OF TECHNICAL EDUCATION AND IT</t>
  </si>
  <si>
    <t>2012.CEJ/A.16</t>
  </si>
  <si>
    <t>EDU 7 DEV ART IN EDUCATION SOCIAL SCI</t>
  </si>
  <si>
    <t>ZEERA</t>
  </si>
  <si>
    <t>11 Aug 1999</t>
  </si>
  <si>
    <t>M0019-00029377</t>
  </si>
  <si>
    <t>SUKHDEV SINGH</t>
  </si>
  <si>
    <t>SARWAN SINGH</t>
  </si>
  <si>
    <t>BALJINDER KAUR</t>
  </si>
  <si>
    <t>08 Jan 1989</t>
  </si>
  <si>
    <t>9855837955</t>
  </si>
  <si>
    <t>HONEYBCC@GMAIL.COM</t>
  </si>
  <si>
    <t>SUKHDEV SINGH S/O SARWAN SINGH VILLAGE CHAK SIKANDER PO PADHRI KALAN</t>
  </si>
  <si>
    <t>TARN TARAN</t>
  </si>
  <si>
    <t>143302</t>
  </si>
  <si>
    <t>SUKHDEVBCC89@YAHOO.COM</t>
  </si>
  <si>
    <t>08317137016422</t>
  </si>
  <si>
    <t>ART AND CRAFT</t>
  </si>
  <si>
    <t>PSBTE AND IT</t>
  </si>
  <si>
    <t>tarn taran</t>
  </si>
  <si>
    <t>06 Dec 2005</t>
  </si>
  <si>
    <t>M0019-00014200</t>
  </si>
  <si>
    <t>CHAMKAUR SINGH</t>
  </si>
  <si>
    <t>SWARAN SINGH</t>
  </si>
  <si>
    <t>JASVIR KAUR</t>
  </si>
  <si>
    <t>25 Aug 1984</t>
  </si>
  <si>
    <t>9876703372</t>
  </si>
  <si>
    <t>rajan_kkp13@yahoo.co.in</t>
  </si>
  <si>
    <t>SIKHAN WALA ROAD NEAR DREAMLAND PUBLIC SCHOOL KOTKAPURA</t>
  </si>
  <si>
    <t>KOTKAPURA</t>
  </si>
  <si>
    <t>FARIDKOT</t>
  </si>
  <si>
    <t>151204</t>
  </si>
  <si>
    <t>RAJAN_KKP13@YAHOO.CO.IN</t>
  </si>
  <si>
    <t>04427117015742</t>
  </si>
  <si>
    <t>EDUCATIONAL PSYCHOLOGY HISTORY AND APPRECIATION</t>
  </si>
  <si>
    <t>PSBTE &amp;AMP; IT CHD</t>
  </si>
  <si>
    <t>TEHSILDAR FARIDKOT</t>
  </si>
  <si>
    <t>01 Mar 2006</t>
  </si>
  <si>
    <t>M0019-00025277</t>
  </si>
  <si>
    <t>GURBEJ SINGH</t>
  </si>
  <si>
    <t>AJIT SINGH</t>
  </si>
  <si>
    <t>MAYA KAUR</t>
  </si>
  <si>
    <t>07 Jul 1985</t>
  </si>
  <si>
    <t>7837962529</t>
  </si>
  <si>
    <t>coolgurbej12@yahoo.com</t>
  </si>
  <si>
    <t>VILLAGE CHHAPA RAM SINGH,POST OFFICE FATEHPUR RAJPUTAN</t>
  </si>
  <si>
    <t>143113</t>
  </si>
  <si>
    <t>COOLGURBEJ12@YAHOO.COM</t>
  </si>
  <si>
    <t>62412016</t>
  </si>
  <si>
    <t>C,C++,JAVA,WEB.TECH,ETC</t>
  </si>
  <si>
    <t>PTU</t>
  </si>
  <si>
    <t>executive magestrate</t>
  </si>
  <si>
    <t>15 Apr 2004</t>
  </si>
  <si>
    <t>M0019-00050717</t>
  </si>
  <si>
    <t>SAPANDEEP KAUR</t>
  </si>
  <si>
    <t>DANIAIL</t>
  </si>
  <si>
    <t>DARSHNA</t>
  </si>
  <si>
    <t>12 Mar 1984</t>
  </si>
  <si>
    <t>9876674448</t>
  </si>
  <si>
    <t>sonyphotostat@gmail.com</t>
  </si>
  <si>
    <t>SAPANDEEP KAUR D/O DANIAL VPO VALTOHA</t>
  </si>
  <si>
    <t>PATTI</t>
  </si>
  <si>
    <t>143413</t>
  </si>
  <si>
    <t>SONYPHOTOSTAT@GMAIL.COM</t>
  </si>
  <si>
    <t>SAPANDEEP KAUR W/O RINKU W NO 4 NEAR SEVEN DAY CHURCH FATEHGARH CHURIAN</t>
  </si>
  <si>
    <t>BATALA</t>
  </si>
  <si>
    <t>GURDASPUR</t>
  </si>
  <si>
    <t>143602</t>
  </si>
  <si>
    <t>9501502952</t>
  </si>
  <si>
    <t>306383</t>
  </si>
  <si>
    <t>ENGLISH PUNJABI HISTORY PUN ELECTIVE</t>
  </si>
  <si>
    <t>GURU NANAK DEV UNIVERSITY</t>
  </si>
  <si>
    <t>TEHSILDAR amritsar</t>
  </si>
  <si>
    <t>03 Jun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</si>
</sst>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9">
    <font>
      <sz val="11"/>
      <name val="Calibri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7" fillId="0" borderId="0" xfId="0" applyFont="1" applyFill="1" applyAlignment="1">
      <alignment/>
    </xf>
    <xf numFmtId="164" fontId="37" fillId="0" borderId="10" xfId="0" applyNumberFormat="1" applyFont="1" applyFill="1" applyBorder="1" applyAlignment="1">
      <alignment wrapText="1"/>
    </xf>
    <xf numFmtId="164" fontId="37" fillId="0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164" fontId="20" fillId="0" borderId="10" xfId="0" applyNumberFormat="1" applyFont="1" applyBorder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 horizontal="center" vertical="top" wrapText="1"/>
    </xf>
    <xf numFmtId="0" fontId="37" fillId="0" borderId="0" xfId="0" applyFont="1" applyFill="1" applyAlignment="1">
      <alignment vertical="top" wrapText="1"/>
    </xf>
    <xf numFmtId="164" fontId="37" fillId="0" borderId="10" xfId="0" applyNumberFormat="1" applyFont="1" applyFill="1" applyBorder="1" applyAlignment="1">
      <alignment vertical="top" wrapText="1"/>
    </xf>
    <xf numFmtId="0" fontId="38" fillId="0" borderId="0" xfId="0" applyFont="1" applyFill="1" applyAlignment="1">
      <alignment horizontal="center"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8"/>
  <sheetViews>
    <sheetView zoomScalePageLayoutView="0" workbookViewId="0" topLeftCell="A1">
      <selection activeCell="A9" sqref="A9"/>
    </sheetView>
  </sheetViews>
  <sheetFormatPr defaultColWidth="10.28125" defaultRowHeight="16.5" customHeight="1"/>
  <cols>
    <col min="1" max="1" width="10.28125" style="10" customWidth="1"/>
    <col min="2" max="16384" width="10.28125" style="6" customWidth="1"/>
  </cols>
  <sheetData>
    <row r="1" spans="1:169" s="8" customFormat="1" ht="16.5" customHeight="1">
      <c r="A1" s="7" t="s">
        <v>185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17</v>
      </c>
      <c r="Z1" s="8" t="s">
        <v>18</v>
      </c>
      <c r="AA1" s="8" t="s">
        <v>19</v>
      </c>
      <c r="AB1" s="8" t="s">
        <v>20</v>
      </c>
      <c r="AC1" s="8" t="s">
        <v>21</v>
      </c>
      <c r="AD1" s="8" t="s">
        <v>22</v>
      </c>
      <c r="AE1" s="8" t="s">
        <v>23</v>
      </c>
      <c r="AF1" s="8" t="s">
        <v>24</v>
      </c>
      <c r="AG1" s="8" t="s">
        <v>25</v>
      </c>
      <c r="AH1" s="8" t="s">
        <v>26</v>
      </c>
      <c r="AI1" s="8" t="s">
        <v>27</v>
      </c>
      <c r="AJ1" s="8" t="s">
        <v>28</v>
      </c>
      <c r="AK1" s="8" t="s">
        <v>29</v>
      </c>
      <c r="AL1" s="8" t="s">
        <v>30</v>
      </c>
      <c r="AM1" s="8" t="s">
        <v>31</v>
      </c>
      <c r="AN1" s="8" t="s">
        <v>32</v>
      </c>
      <c r="AO1" s="8" t="s">
        <v>33</v>
      </c>
      <c r="AP1" s="8" t="s">
        <v>34</v>
      </c>
      <c r="AQ1" s="8" t="s">
        <v>35</v>
      </c>
      <c r="AR1" s="8" t="s">
        <v>36</v>
      </c>
      <c r="AS1" s="8" t="s">
        <v>37</v>
      </c>
      <c r="AT1" s="8" t="s">
        <v>38</v>
      </c>
      <c r="AU1" s="8" t="s">
        <v>39</v>
      </c>
      <c r="AV1" s="8" t="s">
        <v>40</v>
      </c>
      <c r="AW1" s="8" t="s">
        <v>41</v>
      </c>
      <c r="AX1" s="8" t="s">
        <v>42</v>
      </c>
      <c r="AY1" s="8" t="s">
        <v>43</v>
      </c>
      <c r="AZ1" s="8" t="s">
        <v>44</v>
      </c>
      <c r="BA1" s="8" t="s">
        <v>45</v>
      </c>
      <c r="BB1" s="8" t="s">
        <v>46</v>
      </c>
      <c r="BC1" s="8" t="s">
        <v>47</v>
      </c>
      <c r="BD1" s="8" t="s">
        <v>48</v>
      </c>
      <c r="BE1" s="8" t="s">
        <v>49</v>
      </c>
      <c r="BF1" s="8" t="s">
        <v>50</v>
      </c>
      <c r="BG1" s="8" t="s">
        <v>51</v>
      </c>
      <c r="BH1" s="8" t="s">
        <v>52</v>
      </c>
      <c r="BI1" s="8" t="s">
        <v>53</v>
      </c>
      <c r="BJ1" s="8" t="s">
        <v>54</v>
      </c>
      <c r="BK1" s="8" t="s">
        <v>55</v>
      </c>
      <c r="BL1" s="8" t="s">
        <v>56</v>
      </c>
      <c r="BM1" s="8" t="s">
        <v>57</v>
      </c>
      <c r="BN1" s="8" t="s">
        <v>58</v>
      </c>
      <c r="BO1" s="8" t="s">
        <v>59</v>
      </c>
      <c r="BP1" s="8" t="s">
        <v>60</v>
      </c>
      <c r="BQ1" s="8" t="s">
        <v>61</v>
      </c>
      <c r="BR1" s="8" t="s">
        <v>62</v>
      </c>
      <c r="BS1" s="8" t="s">
        <v>63</v>
      </c>
      <c r="BT1" s="8" t="s">
        <v>64</v>
      </c>
      <c r="BU1" s="8" t="s">
        <v>65</v>
      </c>
      <c r="BV1" s="8" t="s">
        <v>66</v>
      </c>
      <c r="BW1" s="8" t="s">
        <v>67</v>
      </c>
      <c r="BX1" s="8" t="s">
        <v>68</v>
      </c>
      <c r="BY1" s="8" t="s">
        <v>69</v>
      </c>
      <c r="BZ1" s="8" t="s">
        <v>70</v>
      </c>
      <c r="CA1" s="8" t="s">
        <v>71</v>
      </c>
      <c r="CB1" s="8" t="s">
        <v>72</v>
      </c>
      <c r="CC1" s="8" t="s">
        <v>73</v>
      </c>
      <c r="CD1" s="8" t="s">
        <v>74</v>
      </c>
      <c r="CE1" s="8" t="s">
        <v>75</v>
      </c>
      <c r="CF1" s="8" t="s">
        <v>76</v>
      </c>
      <c r="CG1" s="8" t="s">
        <v>77</v>
      </c>
      <c r="CH1" s="8" t="s">
        <v>78</v>
      </c>
      <c r="CI1" s="8" t="s">
        <v>79</v>
      </c>
      <c r="CJ1" s="8" t="s">
        <v>80</v>
      </c>
      <c r="CK1" s="8" t="s">
        <v>81</v>
      </c>
      <c r="CL1" s="8" t="s">
        <v>82</v>
      </c>
      <c r="CM1" s="8" t="s">
        <v>83</v>
      </c>
      <c r="CN1" s="8" t="s">
        <v>84</v>
      </c>
      <c r="CO1" s="8" t="s">
        <v>85</v>
      </c>
      <c r="CP1" s="8" t="s">
        <v>86</v>
      </c>
      <c r="CQ1" s="8" t="s">
        <v>87</v>
      </c>
      <c r="CR1" s="8" t="s">
        <v>88</v>
      </c>
      <c r="CS1" s="8" t="s">
        <v>89</v>
      </c>
      <c r="CT1" s="8" t="s">
        <v>90</v>
      </c>
      <c r="CU1" s="8" t="s">
        <v>91</v>
      </c>
      <c r="CV1" s="8" t="s">
        <v>92</v>
      </c>
      <c r="CW1" s="8" t="s">
        <v>93</v>
      </c>
      <c r="CX1" s="8" t="s">
        <v>94</v>
      </c>
      <c r="CY1" s="8" t="s">
        <v>95</v>
      </c>
      <c r="CZ1" s="8" t="s">
        <v>96</v>
      </c>
      <c r="DA1" s="8" t="s">
        <v>97</v>
      </c>
      <c r="DB1" s="8" t="s">
        <v>98</v>
      </c>
      <c r="DC1" s="8" t="s">
        <v>99</v>
      </c>
      <c r="DD1" s="8" t="s">
        <v>100</v>
      </c>
      <c r="DE1" s="8" t="s">
        <v>101</v>
      </c>
      <c r="DF1" s="8" t="s">
        <v>102</v>
      </c>
      <c r="DG1" s="8" t="s">
        <v>103</v>
      </c>
      <c r="DH1" s="8" t="s">
        <v>104</v>
      </c>
      <c r="DI1" s="8" t="s">
        <v>105</v>
      </c>
      <c r="DJ1" s="8" t="s">
        <v>106</v>
      </c>
      <c r="DK1" s="8" t="s">
        <v>107</v>
      </c>
      <c r="DL1" s="8" t="s">
        <v>108</v>
      </c>
      <c r="DM1" s="8" t="s">
        <v>109</v>
      </c>
      <c r="DN1" s="8" t="s">
        <v>110</v>
      </c>
      <c r="DO1" s="8" t="s">
        <v>111</v>
      </c>
      <c r="DP1" s="8" t="s">
        <v>112</v>
      </c>
      <c r="DQ1" s="8" t="s">
        <v>113</v>
      </c>
      <c r="DR1" s="8" t="s">
        <v>114</v>
      </c>
      <c r="DS1" s="8" t="s">
        <v>115</v>
      </c>
      <c r="DT1" s="8" t="s">
        <v>116</v>
      </c>
      <c r="DU1" s="8" t="s">
        <v>117</v>
      </c>
      <c r="DV1" s="8" t="s">
        <v>118</v>
      </c>
      <c r="DW1" s="8" t="s">
        <v>119</v>
      </c>
      <c r="DX1" s="8" t="s">
        <v>120</v>
      </c>
      <c r="DY1" s="8" t="s">
        <v>121</v>
      </c>
      <c r="DZ1" s="8" t="s">
        <v>122</v>
      </c>
      <c r="EA1" s="8" t="s">
        <v>123</v>
      </c>
      <c r="EB1" s="8" t="s">
        <v>9</v>
      </c>
      <c r="EC1" s="8" t="s">
        <v>124</v>
      </c>
      <c r="ED1" s="8" t="s">
        <v>125</v>
      </c>
      <c r="EE1" s="8" t="s">
        <v>126</v>
      </c>
      <c r="EF1" s="8" t="s">
        <v>127</v>
      </c>
      <c r="EG1" s="8" t="s">
        <v>128</v>
      </c>
      <c r="EH1" s="8" t="s">
        <v>129</v>
      </c>
      <c r="EI1" s="8" t="s">
        <v>130</v>
      </c>
      <c r="EJ1" s="8" t="s">
        <v>131</v>
      </c>
      <c r="EK1" s="8" t="s">
        <v>127</v>
      </c>
      <c r="EL1" s="8" t="s">
        <v>132</v>
      </c>
      <c r="EM1" s="8" t="s">
        <v>133</v>
      </c>
      <c r="EN1" s="8" t="s">
        <v>125</v>
      </c>
      <c r="EO1" s="8" t="s">
        <v>126</v>
      </c>
      <c r="EP1" s="8" t="s">
        <v>127</v>
      </c>
      <c r="EQ1" s="8" t="s">
        <v>12</v>
      </c>
      <c r="ER1" s="8" t="s">
        <v>133</v>
      </c>
      <c r="ES1" s="8" t="s">
        <v>125</v>
      </c>
      <c r="ET1" s="8" t="s">
        <v>126</v>
      </c>
      <c r="EU1" s="8" t="s">
        <v>127</v>
      </c>
      <c r="EV1" s="8" t="s">
        <v>13</v>
      </c>
      <c r="EW1" s="8" t="s">
        <v>134</v>
      </c>
      <c r="EX1" s="8" t="s">
        <v>135</v>
      </c>
      <c r="EY1" s="8" t="s">
        <v>136</v>
      </c>
      <c r="EZ1" s="8" t="s">
        <v>126</v>
      </c>
      <c r="FA1" s="8" t="s">
        <v>127</v>
      </c>
      <c r="FB1" s="8" t="s">
        <v>14</v>
      </c>
      <c r="FC1" s="8" t="s">
        <v>137</v>
      </c>
      <c r="FD1" s="8" t="s">
        <v>138</v>
      </c>
      <c r="FE1" s="8" t="s">
        <v>139</v>
      </c>
      <c r="FF1" s="8" t="s">
        <v>140</v>
      </c>
      <c r="FG1" s="8" t="s">
        <v>141</v>
      </c>
      <c r="FH1" s="9" t="s">
        <v>186</v>
      </c>
      <c r="FI1" s="9" t="s">
        <v>187</v>
      </c>
      <c r="FJ1" s="9" t="s">
        <v>188</v>
      </c>
      <c r="FK1" s="9" t="s">
        <v>189</v>
      </c>
      <c r="FL1" s="9" t="s">
        <v>190</v>
      </c>
      <c r="FM1" s="9" t="s">
        <v>191</v>
      </c>
    </row>
    <row r="2" spans="1:169" s="4" customFormat="1" ht="15">
      <c r="A2" s="4">
        <v>1</v>
      </c>
      <c r="B2" s="4" t="s">
        <v>192</v>
      </c>
      <c r="C2" s="4" t="s">
        <v>193</v>
      </c>
      <c r="D2" s="4" t="s">
        <v>194</v>
      </c>
      <c r="E2" s="4" t="s">
        <v>195</v>
      </c>
      <c r="F2" s="4" t="s">
        <v>196</v>
      </c>
      <c r="G2" s="4" t="s">
        <v>143</v>
      </c>
      <c r="H2" s="4" t="s">
        <v>155</v>
      </c>
      <c r="I2" s="4" t="s">
        <v>145</v>
      </c>
      <c r="J2" s="4" t="s">
        <v>145</v>
      </c>
      <c r="K2" s="4" t="s">
        <v>157</v>
      </c>
      <c r="L2" s="4" t="s">
        <v>147</v>
      </c>
      <c r="M2" s="4" t="s">
        <v>147</v>
      </c>
      <c r="N2" s="4" t="s">
        <v>147</v>
      </c>
      <c r="O2" s="4" t="s">
        <v>148</v>
      </c>
      <c r="P2" s="4" t="s">
        <v>148</v>
      </c>
      <c r="Q2" s="4" t="s">
        <v>197</v>
      </c>
      <c r="R2" s="4" t="s">
        <v>198</v>
      </c>
      <c r="S2" s="4" t="s">
        <v>199</v>
      </c>
      <c r="T2" s="4" t="s">
        <v>200</v>
      </c>
      <c r="U2" s="4" t="s">
        <v>200</v>
      </c>
      <c r="V2" s="4" t="s">
        <v>201</v>
      </c>
      <c r="W2" s="4" t="s">
        <v>197</v>
      </c>
      <c r="X2" s="4" t="s">
        <v>202</v>
      </c>
      <c r="Y2" s="4" t="s">
        <v>199</v>
      </c>
      <c r="Z2" s="4" t="s">
        <v>200</v>
      </c>
      <c r="AA2" s="4" t="s">
        <v>200</v>
      </c>
      <c r="AB2" s="4" t="s">
        <v>201</v>
      </c>
      <c r="AC2" s="4" t="s">
        <v>197</v>
      </c>
      <c r="AD2" s="4" t="s">
        <v>202</v>
      </c>
      <c r="AE2" s="4" t="s">
        <v>150</v>
      </c>
      <c r="AF2" s="4" t="s">
        <v>145</v>
      </c>
      <c r="AG2" s="4" t="s">
        <v>203</v>
      </c>
      <c r="AH2" s="4">
        <v>2009</v>
      </c>
      <c r="AI2" s="4" t="s">
        <v>204</v>
      </c>
      <c r="AJ2" s="4" t="s">
        <v>158</v>
      </c>
      <c r="AK2" s="4">
        <v>1663</v>
      </c>
      <c r="AL2" s="4">
        <v>2400</v>
      </c>
      <c r="AM2" s="4">
        <v>69.29</v>
      </c>
      <c r="BF2" s="4" t="s">
        <v>151</v>
      </c>
      <c r="BG2" s="4" t="s">
        <v>145</v>
      </c>
      <c r="BH2" s="4" t="s">
        <v>205</v>
      </c>
      <c r="BI2" s="4">
        <v>2012</v>
      </c>
      <c r="BJ2" s="4" t="s">
        <v>206</v>
      </c>
      <c r="BK2" s="4" t="s">
        <v>158</v>
      </c>
      <c r="BL2" s="4">
        <v>891</v>
      </c>
      <c r="BM2" s="4">
        <v>1600</v>
      </c>
      <c r="BN2" s="4">
        <v>55.69</v>
      </c>
      <c r="BO2" s="4" t="s">
        <v>153</v>
      </c>
      <c r="BP2" s="4" t="s">
        <v>145</v>
      </c>
      <c r="BQ2" s="4" t="s">
        <v>207</v>
      </c>
      <c r="BR2" s="4">
        <v>2010</v>
      </c>
      <c r="BS2" s="4" t="s">
        <v>208</v>
      </c>
      <c r="BT2" s="4" t="s">
        <v>209</v>
      </c>
      <c r="BU2" s="4">
        <v>944</v>
      </c>
      <c r="BV2" s="4">
        <v>1200</v>
      </c>
      <c r="BW2" s="4">
        <v>78.67</v>
      </c>
      <c r="FH2" s="5">
        <f>_xlfn.IFERROR(ROUND((AK2/AL2*40),4),0)</f>
        <v>27.7167</v>
      </c>
      <c r="FI2" s="5">
        <f>_xlfn.IFERROR(ROUND((BU2/BV2*40),4),0)</f>
        <v>31.4667</v>
      </c>
      <c r="FJ2" s="5">
        <f>_xlfn.IFERROR(ROUND((BL2/BM2*10),4),0)</f>
        <v>5.5688</v>
      </c>
      <c r="FK2" s="5">
        <f>_xlfn.IFERROR(ROUND((DE2/DF2*5),4),0)</f>
        <v>0</v>
      </c>
      <c r="FL2" s="5">
        <f>DQ2</f>
        <v>0</v>
      </c>
      <c r="FM2" s="5">
        <f>(FH2+FI2+FJ2+FK2+FL2)</f>
        <v>64.7522</v>
      </c>
    </row>
    <row r="3" spans="1:169" s="4" customFormat="1" ht="15">
      <c r="A3" s="4">
        <v>2</v>
      </c>
      <c r="B3" s="4" t="s">
        <v>212</v>
      </c>
      <c r="C3" s="4" t="s">
        <v>213</v>
      </c>
      <c r="D3" s="4" t="s">
        <v>214</v>
      </c>
      <c r="E3" s="4" t="s">
        <v>181</v>
      </c>
      <c r="F3" s="4" t="s">
        <v>215</v>
      </c>
      <c r="G3" s="4" t="s">
        <v>143</v>
      </c>
      <c r="H3" s="4" t="s">
        <v>155</v>
      </c>
      <c r="I3" s="4" t="s">
        <v>145</v>
      </c>
      <c r="J3" s="4" t="s">
        <v>145</v>
      </c>
      <c r="K3" s="4" t="s">
        <v>157</v>
      </c>
      <c r="L3" s="4" t="s">
        <v>147</v>
      </c>
      <c r="M3" s="4" t="s">
        <v>147</v>
      </c>
      <c r="N3" s="4" t="s">
        <v>147</v>
      </c>
      <c r="O3" s="4" t="s">
        <v>148</v>
      </c>
      <c r="P3" s="4" t="s">
        <v>148</v>
      </c>
      <c r="Q3" s="4" t="s">
        <v>216</v>
      </c>
      <c r="R3" s="4" t="s">
        <v>217</v>
      </c>
      <c r="S3" s="4" t="s">
        <v>218</v>
      </c>
      <c r="T3" s="4" t="s">
        <v>180</v>
      </c>
      <c r="U3" s="4" t="s">
        <v>165</v>
      </c>
      <c r="V3" s="4" t="s">
        <v>182</v>
      </c>
      <c r="W3" s="4" t="s">
        <v>216</v>
      </c>
      <c r="X3" s="4" t="s">
        <v>219</v>
      </c>
      <c r="Y3" s="4" t="s">
        <v>218</v>
      </c>
      <c r="Z3" s="4" t="s">
        <v>180</v>
      </c>
      <c r="AA3" s="4" t="s">
        <v>165</v>
      </c>
      <c r="AB3" s="4" t="s">
        <v>182</v>
      </c>
      <c r="AC3" s="4" t="s">
        <v>216</v>
      </c>
      <c r="AD3" s="4" t="s">
        <v>219</v>
      </c>
      <c r="AE3" s="4" t="s">
        <v>150</v>
      </c>
      <c r="AF3" s="4" t="s">
        <v>145</v>
      </c>
      <c r="AG3" s="4" t="s">
        <v>220</v>
      </c>
      <c r="AH3" s="4">
        <v>2009</v>
      </c>
      <c r="AI3" s="4" t="s">
        <v>221</v>
      </c>
      <c r="AJ3" s="4" t="s">
        <v>158</v>
      </c>
      <c r="AK3" s="4">
        <v>1661</v>
      </c>
      <c r="AL3" s="4">
        <v>2400</v>
      </c>
      <c r="AM3" s="4">
        <v>69.21</v>
      </c>
      <c r="BF3" s="4" t="s">
        <v>151</v>
      </c>
      <c r="BG3" s="4" t="s">
        <v>145</v>
      </c>
      <c r="BH3" s="4" t="s">
        <v>220</v>
      </c>
      <c r="BI3" s="4">
        <v>2012</v>
      </c>
      <c r="BJ3" s="4" t="s">
        <v>152</v>
      </c>
      <c r="BK3" s="4" t="s">
        <v>158</v>
      </c>
      <c r="BL3" s="4">
        <v>1307</v>
      </c>
      <c r="BM3" s="4">
        <v>1600</v>
      </c>
      <c r="BN3" s="4">
        <v>81.69</v>
      </c>
      <c r="BO3" s="4" t="s">
        <v>153</v>
      </c>
      <c r="BP3" s="4" t="s">
        <v>145</v>
      </c>
      <c r="BQ3" s="4" t="s">
        <v>222</v>
      </c>
      <c r="BR3" s="4">
        <v>2010</v>
      </c>
      <c r="BS3" s="4" t="s">
        <v>223</v>
      </c>
      <c r="BT3" s="4" t="s">
        <v>224</v>
      </c>
      <c r="BU3" s="4">
        <v>775</v>
      </c>
      <c r="BV3" s="4">
        <v>1100</v>
      </c>
      <c r="BW3" s="4">
        <v>70.45</v>
      </c>
      <c r="FH3" s="5">
        <f>_xlfn.IFERROR(ROUND((AK3/AL3*40),4),0)</f>
        <v>27.6833</v>
      </c>
      <c r="FI3" s="5">
        <f>_xlfn.IFERROR(ROUND((BU3/BV3*40),4),0)</f>
        <v>28.1818</v>
      </c>
      <c r="FJ3" s="5">
        <f>_xlfn.IFERROR(ROUND((BL3/BM3*10),4),0)</f>
        <v>8.1688</v>
      </c>
      <c r="FK3" s="5">
        <f>_xlfn.IFERROR(ROUND((DE3/DF3*5),4),0)</f>
        <v>0</v>
      </c>
      <c r="FL3" s="5">
        <f>DQ3</f>
        <v>0</v>
      </c>
      <c r="FM3" s="5">
        <f>(FH3+FI3+FJ3+FK3+FL3)</f>
        <v>64.0339</v>
      </c>
    </row>
    <row r="4" spans="1:169" s="4" customFormat="1" ht="15">
      <c r="A4" s="4">
        <v>3</v>
      </c>
      <c r="B4" s="4" t="s">
        <v>225</v>
      </c>
      <c r="C4" s="4" t="s">
        <v>226</v>
      </c>
      <c r="D4" s="4" t="s">
        <v>227</v>
      </c>
      <c r="E4" s="4" t="s">
        <v>228</v>
      </c>
      <c r="F4" s="4" t="s">
        <v>229</v>
      </c>
      <c r="G4" s="4" t="s">
        <v>143</v>
      </c>
      <c r="H4" s="4" t="s">
        <v>230</v>
      </c>
      <c r="I4" s="4" t="s">
        <v>145</v>
      </c>
      <c r="J4" s="4" t="s">
        <v>145</v>
      </c>
      <c r="K4" s="4" t="s">
        <v>157</v>
      </c>
      <c r="L4" s="4" t="s">
        <v>147</v>
      </c>
      <c r="M4" s="4" t="s">
        <v>147</v>
      </c>
      <c r="N4" s="4" t="s">
        <v>147</v>
      </c>
      <c r="O4" s="4" t="s">
        <v>148</v>
      </c>
      <c r="P4" s="4" t="s">
        <v>148</v>
      </c>
      <c r="Q4" s="4" t="s">
        <v>231</v>
      </c>
      <c r="R4" s="4" t="s">
        <v>232</v>
      </c>
      <c r="S4" s="4" t="s">
        <v>233</v>
      </c>
      <c r="T4" s="4" t="s">
        <v>162</v>
      </c>
      <c r="U4" s="4" t="s">
        <v>162</v>
      </c>
      <c r="V4" s="4" t="s">
        <v>234</v>
      </c>
      <c r="W4" s="4" t="s">
        <v>235</v>
      </c>
      <c r="X4" s="4" t="s">
        <v>236</v>
      </c>
      <c r="Y4" s="4" t="s">
        <v>233</v>
      </c>
      <c r="Z4" s="4" t="s">
        <v>162</v>
      </c>
      <c r="AA4" s="4" t="s">
        <v>162</v>
      </c>
      <c r="AB4" s="4" t="s">
        <v>234</v>
      </c>
      <c r="AC4" s="4" t="s">
        <v>235</v>
      </c>
      <c r="AD4" s="4" t="s">
        <v>236</v>
      </c>
      <c r="AE4" s="4" t="s">
        <v>150</v>
      </c>
      <c r="AF4" s="4" t="s">
        <v>145</v>
      </c>
      <c r="AG4" s="4" t="s">
        <v>237</v>
      </c>
      <c r="AH4" s="4">
        <v>2010</v>
      </c>
      <c r="AI4" s="4" t="s">
        <v>238</v>
      </c>
      <c r="AJ4" s="4" t="s">
        <v>239</v>
      </c>
      <c r="AK4" s="4">
        <v>1779</v>
      </c>
      <c r="AL4" s="4">
        <v>2400</v>
      </c>
      <c r="AM4" s="4">
        <v>74.12</v>
      </c>
      <c r="BF4" s="4" t="s">
        <v>151</v>
      </c>
      <c r="BG4" s="4" t="s">
        <v>145</v>
      </c>
      <c r="BH4" s="4" t="s">
        <v>240</v>
      </c>
      <c r="BI4" s="4">
        <v>2013</v>
      </c>
      <c r="BJ4" s="4" t="s">
        <v>152</v>
      </c>
      <c r="BK4" s="4" t="s">
        <v>241</v>
      </c>
      <c r="BL4" s="4">
        <v>1376</v>
      </c>
      <c r="BM4" s="4">
        <v>1600</v>
      </c>
      <c r="BN4" s="4">
        <v>86</v>
      </c>
      <c r="BO4" s="4" t="s">
        <v>153</v>
      </c>
      <c r="BP4" s="4" t="s">
        <v>145</v>
      </c>
      <c r="BQ4" s="4" t="s">
        <v>242</v>
      </c>
      <c r="BR4" s="4">
        <v>2011</v>
      </c>
      <c r="BS4" s="4" t="s">
        <v>243</v>
      </c>
      <c r="BT4" s="4" t="s">
        <v>244</v>
      </c>
      <c r="BU4" s="4">
        <v>698</v>
      </c>
      <c r="BV4" s="4">
        <v>1100</v>
      </c>
      <c r="BW4" s="4">
        <v>63.45</v>
      </c>
      <c r="FH4" s="5">
        <f>_xlfn.IFERROR(ROUND((AK4/AL4*40),4),0)</f>
        <v>29.65</v>
      </c>
      <c r="FI4" s="5">
        <f>_xlfn.IFERROR(ROUND((BU4/BV4*40),4),0)</f>
        <v>25.3818</v>
      </c>
      <c r="FJ4" s="5">
        <f>_xlfn.IFERROR(ROUND((BL4/BM4*10),4),0)</f>
        <v>8.6</v>
      </c>
      <c r="FK4" s="5">
        <f>_xlfn.IFERROR(ROUND((DE4/DF4*5),4),0)</f>
        <v>0</v>
      </c>
      <c r="FL4" s="5">
        <f>DQ4</f>
        <v>0</v>
      </c>
      <c r="FM4" s="5">
        <f>(FH4+FI4+FJ4+FK4+FL4)</f>
        <v>63.6318</v>
      </c>
    </row>
    <row r="5" spans="1:169" s="11" customFormat="1" ht="15">
      <c r="A5" s="4">
        <v>4</v>
      </c>
      <c r="B5" s="4" t="s">
        <v>478</v>
      </c>
      <c r="C5" s="4" t="s">
        <v>479</v>
      </c>
      <c r="D5" s="4" t="s">
        <v>480</v>
      </c>
      <c r="E5" s="4" t="s">
        <v>481</v>
      </c>
      <c r="F5" s="4" t="s">
        <v>482</v>
      </c>
      <c r="G5" s="4" t="s">
        <v>143</v>
      </c>
      <c r="H5" s="4" t="s">
        <v>155</v>
      </c>
      <c r="I5" s="4" t="s">
        <v>145</v>
      </c>
      <c r="J5" s="4" t="s">
        <v>145</v>
      </c>
      <c r="K5" s="4" t="s">
        <v>157</v>
      </c>
      <c r="L5" s="4" t="s">
        <v>147</v>
      </c>
      <c r="M5" s="4" t="s">
        <v>147</v>
      </c>
      <c r="N5" s="4" t="s">
        <v>147</v>
      </c>
      <c r="O5" s="4" t="s">
        <v>145</v>
      </c>
      <c r="P5" s="4" t="s">
        <v>148</v>
      </c>
      <c r="Q5" s="4" t="s">
        <v>483</v>
      </c>
      <c r="R5" s="4" t="s">
        <v>484</v>
      </c>
      <c r="S5" s="4" t="s">
        <v>485</v>
      </c>
      <c r="T5" s="4" t="s">
        <v>486</v>
      </c>
      <c r="U5" s="4" t="s">
        <v>486</v>
      </c>
      <c r="V5" s="4" t="s">
        <v>487</v>
      </c>
      <c r="W5" s="4" t="s">
        <v>483</v>
      </c>
      <c r="X5" s="4" t="s">
        <v>488</v>
      </c>
      <c r="Y5" s="4" t="s">
        <v>485</v>
      </c>
      <c r="Z5" s="4" t="s">
        <v>486</v>
      </c>
      <c r="AA5" s="4" t="s">
        <v>486</v>
      </c>
      <c r="AB5" s="4" t="s">
        <v>487</v>
      </c>
      <c r="AC5" s="4" t="s">
        <v>483</v>
      </c>
      <c r="AD5" s="4" t="s">
        <v>488</v>
      </c>
      <c r="AE5" s="4" t="s">
        <v>150</v>
      </c>
      <c r="AF5" s="4" t="s">
        <v>145</v>
      </c>
      <c r="AG5" s="4" t="s">
        <v>489</v>
      </c>
      <c r="AH5" s="4">
        <v>2010</v>
      </c>
      <c r="AI5" s="4" t="s">
        <v>490</v>
      </c>
      <c r="AJ5" s="4" t="s">
        <v>491</v>
      </c>
      <c r="AK5" s="4">
        <v>1562</v>
      </c>
      <c r="AL5" s="4">
        <v>2400</v>
      </c>
      <c r="AM5" s="4">
        <v>65.08</v>
      </c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 t="s">
        <v>151</v>
      </c>
      <c r="BG5" s="4" t="s">
        <v>145</v>
      </c>
      <c r="BH5" s="4" t="s">
        <v>492</v>
      </c>
      <c r="BI5" s="4">
        <v>2012</v>
      </c>
      <c r="BJ5" s="4" t="s">
        <v>493</v>
      </c>
      <c r="BK5" s="4" t="s">
        <v>173</v>
      </c>
      <c r="BL5" s="4">
        <v>2366</v>
      </c>
      <c r="BM5" s="4">
        <v>3200</v>
      </c>
      <c r="BN5" s="4">
        <v>73.94</v>
      </c>
      <c r="BO5" s="4" t="s">
        <v>153</v>
      </c>
      <c r="BP5" s="4" t="s">
        <v>145</v>
      </c>
      <c r="BQ5" s="4" t="s">
        <v>494</v>
      </c>
      <c r="BR5" s="4">
        <v>2013</v>
      </c>
      <c r="BS5" s="4" t="s">
        <v>495</v>
      </c>
      <c r="BT5" s="4" t="s">
        <v>173</v>
      </c>
      <c r="BU5" s="4">
        <v>884</v>
      </c>
      <c r="BV5" s="4">
        <v>1200</v>
      </c>
      <c r="BW5" s="4">
        <v>73.67</v>
      </c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 t="s">
        <v>13</v>
      </c>
      <c r="EW5" s="4" t="s">
        <v>496</v>
      </c>
      <c r="EX5" s="4" t="s">
        <v>497</v>
      </c>
      <c r="EY5" s="4" t="s">
        <v>498</v>
      </c>
      <c r="EZ5" s="4" t="s">
        <v>499</v>
      </c>
      <c r="FA5" s="4" t="s">
        <v>500</v>
      </c>
      <c r="FB5" s="4"/>
      <c r="FC5" s="4"/>
      <c r="FD5" s="4"/>
      <c r="FE5" s="4"/>
      <c r="FF5" s="4"/>
      <c r="FG5" s="4"/>
      <c r="FH5" s="5">
        <v>26.0333</v>
      </c>
      <c r="FI5" s="5">
        <v>29.4667</v>
      </c>
      <c r="FJ5" s="5">
        <v>7.3938</v>
      </c>
      <c r="FK5" s="5">
        <v>0</v>
      </c>
      <c r="FL5" s="5">
        <v>0</v>
      </c>
      <c r="FM5" s="5">
        <v>62.8938</v>
      </c>
    </row>
    <row r="6" spans="1:169" s="11" customFormat="1" ht="15">
      <c r="A6" s="4">
        <v>5</v>
      </c>
      <c r="B6" s="4" t="s">
        <v>501</v>
      </c>
      <c r="C6" s="4" t="s">
        <v>502</v>
      </c>
      <c r="D6" s="4" t="s">
        <v>503</v>
      </c>
      <c r="E6" s="4" t="s">
        <v>504</v>
      </c>
      <c r="F6" s="4" t="s">
        <v>505</v>
      </c>
      <c r="G6" s="4" t="s">
        <v>143</v>
      </c>
      <c r="H6" s="4" t="s">
        <v>144</v>
      </c>
      <c r="I6" s="4" t="s">
        <v>148</v>
      </c>
      <c r="J6" s="4" t="s">
        <v>145</v>
      </c>
      <c r="K6" s="4" t="s">
        <v>157</v>
      </c>
      <c r="L6" s="4" t="s">
        <v>147</v>
      </c>
      <c r="M6" s="4" t="s">
        <v>147</v>
      </c>
      <c r="N6" s="4" t="s">
        <v>147</v>
      </c>
      <c r="O6" s="4" t="s">
        <v>148</v>
      </c>
      <c r="P6" s="4" t="s">
        <v>148</v>
      </c>
      <c r="Q6" s="4" t="s">
        <v>506</v>
      </c>
      <c r="R6" s="4" t="s">
        <v>507</v>
      </c>
      <c r="S6" s="4" t="s">
        <v>508</v>
      </c>
      <c r="T6" s="4" t="s">
        <v>509</v>
      </c>
      <c r="U6" s="4" t="s">
        <v>510</v>
      </c>
      <c r="V6" s="4" t="s">
        <v>511</v>
      </c>
      <c r="W6" s="4" t="s">
        <v>506</v>
      </c>
      <c r="X6" s="4" t="s">
        <v>512</v>
      </c>
      <c r="Y6" s="4" t="s">
        <v>508</v>
      </c>
      <c r="Z6" s="4" t="s">
        <v>509</v>
      </c>
      <c r="AA6" s="4" t="s">
        <v>510</v>
      </c>
      <c r="AB6" s="4" t="s">
        <v>511</v>
      </c>
      <c r="AC6" s="4" t="s">
        <v>506</v>
      </c>
      <c r="AD6" s="4" t="s">
        <v>512</v>
      </c>
      <c r="AE6" s="4" t="s">
        <v>150</v>
      </c>
      <c r="AF6" s="4" t="s">
        <v>145</v>
      </c>
      <c r="AG6" s="4" t="s">
        <v>513</v>
      </c>
      <c r="AH6" s="4">
        <v>2010</v>
      </c>
      <c r="AI6" s="4" t="s">
        <v>514</v>
      </c>
      <c r="AJ6" s="4" t="s">
        <v>159</v>
      </c>
      <c r="AK6" s="4">
        <v>1891</v>
      </c>
      <c r="AL6" s="4">
        <v>2400</v>
      </c>
      <c r="AM6" s="4">
        <v>78.79</v>
      </c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 t="s">
        <v>151</v>
      </c>
      <c r="BG6" s="4" t="s">
        <v>145</v>
      </c>
      <c r="BH6" s="4" t="s">
        <v>515</v>
      </c>
      <c r="BI6" s="4">
        <v>2012</v>
      </c>
      <c r="BJ6" s="4" t="s">
        <v>516</v>
      </c>
      <c r="BK6" s="4" t="s">
        <v>517</v>
      </c>
      <c r="BL6" s="4">
        <v>1272</v>
      </c>
      <c r="BM6" s="4">
        <v>1600</v>
      </c>
      <c r="BN6" s="4">
        <v>79.5</v>
      </c>
      <c r="BO6" s="4" t="s">
        <v>153</v>
      </c>
      <c r="BP6" s="4" t="s">
        <v>145</v>
      </c>
      <c r="BQ6" s="4" t="s">
        <v>518</v>
      </c>
      <c r="BR6" s="4">
        <v>2013</v>
      </c>
      <c r="BS6" s="4" t="s">
        <v>519</v>
      </c>
      <c r="BT6" s="4" t="s">
        <v>159</v>
      </c>
      <c r="BU6" s="4">
        <v>640</v>
      </c>
      <c r="BV6" s="4">
        <v>1100</v>
      </c>
      <c r="BW6" s="4">
        <v>58.18</v>
      </c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5">
        <v>31.5167</v>
      </c>
      <c r="FI6" s="5">
        <v>23.2727</v>
      </c>
      <c r="FJ6" s="5">
        <v>7.95</v>
      </c>
      <c r="FK6" s="5">
        <v>0</v>
      </c>
      <c r="FL6" s="5">
        <v>0</v>
      </c>
      <c r="FM6" s="5">
        <v>62.7394</v>
      </c>
    </row>
    <row r="7" spans="1:169" s="11" customFormat="1" ht="15">
      <c r="A7" s="4">
        <v>6</v>
      </c>
      <c r="B7" s="4" t="s">
        <v>520</v>
      </c>
      <c r="C7" s="4" t="s">
        <v>521</v>
      </c>
      <c r="D7" s="4" t="s">
        <v>522</v>
      </c>
      <c r="E7" s="4" t="s">
        <v>523</v>
      </c>
      <c r="F7" s="4" t="s">
        <v>524</v>
      </c>
      <c r="G7" s="4" t="s">
        <v>143</v>
      </c>
      <c r="H7" s="4" t="s">
        <v>144</v>
      </c>
      <c r="I7" s="4" t="s">
        <v>145</v>
      </c>
      <c r="J7" s="4" t="s">
        <v>145</v>
      </c>
      <c r="K7" s="4" t="s">
        <v>157</v>
      </c>
      <c r="L7" s="4" t="s">
        <v>147</v>
      </c>
      <c r="M7" s="4" t="s">
        <v>147</v>
      </c>
      <c r="N7" s="4" t="s">
        <v>525</v>
      </c>
      <c r="O7" s="4" t="s">
        <v>148</v>
      </c>
      <c r="P7" s="4" t="s">
        <v>148</v>
      </c>
      <c r="Q7" s="4" t="s">
        <v>526</v>
      </c>
      <c r="R7" s="4" t="s">
        <v>527</v>
      </c>
      <c r="S7" s="4" t="s">
        <v>528</v>
      </c>
      <c r="T7" s="4" t="s">
        <v>529</v>
      </c>
      <c r="U7" s="4" t="s">
        <v>530</v>
      </c>
      <c r="V7" s="4" t="s">
        <v>531</v>
      </c>
      <c r="W7" s="4" t="s">
        <v>526</v>
      </c>
      <c r="X7" s="4" t="s">
        <v>527</v>
      </c>
      <c r="Y7" s="4" t="s">
        <v>528</v>
      </c>
      <c r="Z7" s="4" t="s">
        <v>529</v>
      </c>
      <c r="AA7" s="4" t="s">
        <v>530</v>
      </c>
      <c r="AB7" s="4" t="s">
        <v>531</v>
      </c>
      <c r="AC7" s="4" t="s">
        <v>526</v>
      </c>
      <c r="AD7" s="4" t="s">
        <v>527</v>
      </c>
      <c r="AE7" s="4" t="s">
        <v>150</v>
      </c>
      <c r="AF7" s="4" t="s">
        <v>145</v>
      </c>
      <c r="AG7" s="4" t="s">
        <v>532</v>
      </c>
      <c r="AH7" s="4">
        <v>2008</v>
      </c>
      <c r="AI7" s="4" t="s">
        <v>533</v>
      </c>
      <c r="AJ7" s="4" t="s">
        <v>534</v>
      </c>
      <c r="AK7" s="4">
        <v>1661</v>
      </c>
      <c r="AL7" s="4">
        <v>2400</v>
      </c>
      <c r="AM7" s="4">
        <v>69.21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 t="s">
        <v>151</v>
      </c>
      <c r="BG7" s="4" t="s">
        <v>145</v>
      </c>
      <c r="BH7" s="4" t="s">
        <v>535</v>
      </c>
      <c r="BI7" s="4">
        <v>2011</v>
      </c>
      <c r="BJ7" s="4" t="s">
        <v>536</v>
      </c>
      <c r="BK7" s="4" t="s">
        <v>534</v>
      </c>
      <c r="BL7" s="4">
        <v>480</v>
      </c>
      <c r="BM7" s="4">
        <v>800</v>
      </c>
      <c r="BN7" s="4">
        <v>60</v>
      </c>
      <c r="BO7" s="4" t="s">
        <v>153</v>
      </c>
      <c r="BP7" s="4" t="s">
        <v>145</v>
      </c>
      <c r="BQ7" s="4" t="s">
        <v>537</v>
      </c>
      <c r="BR7" s="4">
        <v>2009</v>
      </c>
      <c r="BS7" s="4" t="s">
        <v>538</v>
      </c>
      <c r="BT7" s="4" t="s">
        <v>534</v>
      </c>
      <c r="BU7" s="4">
        <v>794</v>
      </c>
      <c r="BV7" s="4">
        <v>1100</v>
      </c>
      <c r="BW7" s="4">
        <v>72.18</v>
      </c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 t="s">
        <v>525</v>
      </c>
      <c r="ER7" s="4" t="s">
        <v>539</v>
      </c>
      <c r="ES7" s="4" t="s">
        <v>540</v>
      </c>
      <c r="ET7" s="4" t="s">
        <v>541</v>
      </c>
      <c r="EU7" s="4" t="s">
        <v>542</v>
      </c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5">
        <v>27.6833</v>
      </c>
      <c r="FI7" s="5">
        <v>28.8727</v>
      </c>
      <c r="FJ7" s="5">
        <v>6</v>
      </c>
      <c r="FK7" s="5">
        <v>0</v>
      </c>
      <c r="FL7" s="5">
        <v>0</v>
      </c>
      <c r="FM7" s="5">
        <v>62.556</v>
      </c>
    </row>
    <row r="8" spans="1:169" s="11" customFormat="1" ht="15">
      <c r="A8" s="4">
        <v>7</v>
      </c>
      <c r="B8" s="4" t="s">
        <v>543</v>
      </c>
      <c r="C8" s="4" t="s">
        <v>544</v>
      </c>
      <c r="D8" s="4" t="s">
        <v>545</v>
      </c>
      <c r="E8" s="4" t="s">
        <v>546</v>
      </c>
      <c r="F8" s="4" t="s">
        <v>547</v>
      </c>
      <c r="G8" s="4" t="s">
        <v>143</v>
      </c>
      <c r="H8" s="4" t="s">
        <v>548</v>
      </c>
      <c r="I8" s="4" t="s">
        <v>145</v>
      </c>
      <c r="J8" s="4" t="s">
        <v>145</v>
      </c>
      <c r="K8" s="4" t="s">
        <v>157</v>
      </c>
      <c r="L8" s="4" t="s">
        <v>147</v>
      </c>
      <c r="M8" s="4" t="s">
        <v>147</v>
      </c>
      <c r="N8" s="4" t="s">
        <v>147</v>
      </c>
      <c r="O8" s="4" t="s">
        <v>148</v>
      </c>
      <c r="P8" s="4" t="s">
        <v>148</v>
      </c>
      <c r="Q8" s="4" t="s">
        <v>549</v>
      </c>
      <c r="R8" s="4" t="s">
        <v>550</v>
      </c>
      <c r="S8" s="4" t="s">
        <v>551</v>
      </c>
      <c r="T8" s="4" t="s">
        <v>177</v>
      </c>
      <c r="U8" s="4" t="s">
        <v>149</v>
      </c>
      <c r="V8" s="4" t="s">
        <v>178</v>
      </c>
      <c r="W8" s="4" t="s">
        <v>549</v>
      </c>
      <c r="X8" s="4" t="s">
        <v>552</v>
      </c>
      <c r="Y8" s="4" t="s">
        <v>551</v>
      </c>
      <c r="Z8" s="4" t="s">
        <v>177</v>
      </c>
      <c r="AA8" s="4" t="s">
        <v>149</v>
      </c>
      <c r="AB8" s="4" t="s">
        <v>178</v>
      </c>
      <c r="AC8" s="4" t="s">
        <v>549</v>
      </c>
      <c r="AD8" s="4" t="s">
        <v>552</v>
      </c>
      <c r="AE8" s="4" t="s">
        <v>150</v>
      </c>
      <c r="AF8" s="4" t="s">
        <v>145</v>
      </c>
      <c r="AG8" s="4" t="s">
        <v>553</v>
      </c>
      <c r="AH8" s="4">
        <v>1995</v>
      </c>
      <c r="AI8" s="4" t="s">
        <v>554</v>
      </c>
      <c r="AJ8" s="4" t="s">
        <v>555</v>
      </c>
      <c r="AK8" s="4">
        <v>1557</v>
      </c>
      <c r="AL8" s="4">
        <v>2400</v>
      </c>
      <c r="AM8" s="4">
        <v>64.88</v>
      </c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 t="s">
        <v>151</v>
      </c>
      <c r="BG8" s="4" t="s">
        <v>145</v>
      </c>
      <c r="BH8" s="4" t="s">
        <v>556</v>
      </c>
      <c r="BI8" s="4">
        <v>1997</v>
      </c>
      <c r="BJ8" s="4" t="s">
        <v>557</v>
      </c>
      <c r="BK8" s="4" t="s">
        <v>555</v>
      </c>
      <c r="BL8" s="4">
        <v>643</v>
      </c>
      <c r="BM8" s="4">
        <v>800</v>
      </c>
      <c r="BN8" s="4">
        <v>80.38</v>
      </c>
      <c r="BO8" s="4" t="s">
        <v>153</v>
      </c>
      <c r="BP8" s="4" t="s">
        <v>145</v>
      </c>
      <c r="BQ8" s="4" t="s">
        <v>558</v>
      </c>
      <c r="BR8" s="4">
        <v>2009</v>
      </c>
      <c r="BS8" s="4" t="s">
        <v>559</v>
      </c>
      <c r="BT8" s="4" t="s">
        <v>158</v>
      </c>
      <c r="BU8" s="4">
        <v>856</v>
      </c>
      <c r="BV8" s="4">
        <v>1200</v>
      </c>
      <c r="BW8" s="4">
        <v>71.33</v>
      </c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5">
        <v>25.95</v>
      </c>
      <c r="FI8" s="5">
        <v>28.5333</v>
      </c>
      <c r="FJ8" s="5">
        <v>8.0375</v>
      </c>
      <c r="FK8" s="5">
        <v>0</v>
      </c>
      <c r="FL8" s="5">
        <v>0</v>
      </c>
      <c r="FM8" s="5">
        <v>62.5208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4"/>
  <sheetViews>
    <sheetView zoomScalePageLayoutView="0" workbookViewId="0" topLeftCell="A1">
      <selection activeCell="A1" sqref="A1"/>
    </sheetView>
  </sheetViews>
  <sheetFormatPr defaultColWidth="10.28125" defaultRowHeight="16.5" customHeight="1"/>
  <cols>
    <col min="1" max="16384" width="10.28125" style="6" customWidth="1"/>
  </cols>
  <sheetData>
    <row r="1" spans="1:169" s="1" customFormat="1" ht="16.5" customHeight="1">
      <c r="A1" s="1" t="s">
        <v>185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2" t="s">
        <v>186</v>
      </c>
      <c r="FI1" s="2" t="s">
        <v>187</v>
      </c>
      <c r="FJ1" s="2" t="s">
        <v>188</v>
      </c>
      <c r="FK1" s="2" t="s">
        <v>189</v>
      </c>
      <c r="FL1" s="2" t="s">
        <v>190</v>
      </c>
      <c r="FM1" s="3" t="s">
        <v>191</v>
      </c>
    </row>
    <row r="2" spans="1:169" s="4" customFormat="1" ht="15">
      <c r="A2" s="4">
        <v>1</v>
      </c>
      <c r="B2" s="4" t="s">
        <v>245</v>
      </c>
      <c r="C2" s="4" t="s">
        <v>210</v>
      </c>
      <c r="D2" s="4" t="s">
        <v>176</v>
      </c>
      <c r="E2" s="4" t="s">
        <v>246</v>
      </c>
      <c r="F2" s="4" t="s">
        <v>247</v>
      </c>
      <c r="G2" s="4" t="s">
        <v>143</v>
      </c>
      <c r="H2" s="4" t="s">
        <v>155</v>
      </c>
      <c r="I2" s="4" t="s">
        <v>145</v>
      </c>
      <c r="J2" s="4" t="s">
        <v>145</v>
      </c>
      <c r="K2" s="4" t="s">
        <v>168</v>
      </c>
      <c r="L2" s="4" t="s">
        <v>147</v>
      </c>
      <c r="M2" s="4" t="s">
        <v>147</v>
      </c>
      <c r="N2" s="4" t="s">
        <v>147</v>
      </c>
      <c r="O2" s="4" t="s">
        <v>148</v>
      </c>
      <c r="P2" s="4" t="s">
        <v>148</v>
      </c>
      <c r="Q2" s="4" t="s">
        <v>248</v>
      </c>
      <c r="R2" s="4" t="s">
        <v>249</v>
      </c>
      <c r="S2" s="4" t="s">
        <v>250</v>
      </c>
      <c r="T2" s="4" t="s">
        <v>165</v>
      </c>
      <c r="U2" s="4" t="s">
        <v>165</v>
      </c>
      <c r="V2" s="4" t="s">
        <v>166</v>
      </c>
      <c r="W2" s="4" t="s">
        <v>251</v>
      </c>
      <c r="X2" s="4" t="s">
        <v>252</v>
      </c>
      <c r="Y2" s="4" t="s">
        <v>250</v>
      </c>
      <c r="Z2" s="4" t="s">
        <v>165</v>
      </c>
      <c r="AA2" s="4" t="s">
        <v>165</v>
      </c>
      <c r="AB2" s="4" t="s">
        <v>166</v>
      </c>
      <c r="AC2" s="4" t="s">
        <v>251</v>
      </c>
      <c r="AD2" s="4" t="s">
        <v>252</v>
      </c>
      <c r="AE2" s="4" t="s">
        <v>150</v>
      </c>
      <c r="AF2" s="4" t="s">
        <v>145</v>
      </c>
      <c r="AG2" s="4" t="s">
        <v>253</v>
      </c>
      <c r="AH2" s="4">
        <v>2009</v>
      </c>
      <c r="AI2" s="4" t="s">
        <v>254</v>
      </c>
      <c r="AJ2" s="4" t="s">
        <v>158</v>
      </c>
      <c r="AK2" s="4">
        <v>1649</v>
      </c>
      <c r="AL2" s="4">
        <v>2400</v>
      </c>
      <c r="AM2" s="4">
        <v>68.71</v>
      </c>
      <c r="BF2" s="4" t="s">
        <v>151</v>
      </c>
      <c r="BG2" s="4" t="s">
        <v>145</v>
      </c>
      <c r="BH2" s="4" t="s">
        <v>255</v>
      </c>
      <c r="BI2" s="4">
        <v>2011</v>
      </c>
      <c r="BJ2" s="4" t="s">
        <v>256</v>
      </c>
      <c r="BK2" s="4" t="s">
        <v>158</v>
      </c>
      <c r="BL2" s="4">
        <v>451</v>
      </c>
      <c r="BM2" s="4">
        <v>800</v>
      </c>
      <c r="BN2" s="4">
        <v>56.38</v>
      </c>
      <c r="BO2" s="4" t="s">
        <v>153</v>
      </c>
      <c r="BP2" s="4" t="s">
        <v>145</v>
      </c>
      <c r="BQ2" s="4" t="s">
        <v>257</v>
      </c>
      <c r="BR2" s="4">
        <v>2013</v>
      </c>
      <c r="BS2" s="4" t="s">
        <v>243</v>
      </c>
      <c r="BT2" s="4" t="s">
        <v>158</v>
      </c>
      <c r="BU2" s="4">
        <v>872</v>
      </c>
      <c r="BV2" s="4">
        <v>1200</v>
      </c>
      <c r="BW2" s="4">
        <v>72.67</v>
      </c>
      <c r="EB2" s="4" t="s">
        <v>168</v>
      </c>
      <c r="EC2" s="4" t="s">
        <v>165</v>
      </c>
      <c r="ED2" s="4" t="s">
        <v>165</v>
      </c>
      <c r="EE2" s="4" t="s">
        <v>258</v>
      </c>
      <c r="EF2" s="4" t="s">
        <v>259</v>
      </c>
      <c r="FH2" s="5">
        <v>27.4833</v>
      </c>
      <c r="FI2" s="5">
        <v>29.0667</v>
      </c>
      <c r="FJ2" s="5">
        <v>5.6375</v>
      </c>
      <c r="FK2" s="5">
        <v>0</v>
      </c>
      <c r="FL2" s="5">
        <v>0</v>
      </c>
      <c r="FM2" s="5">
        <v>62.1875</v>
      </c>
    </row>
    <row r="3" spans="1:169" s="4" customFormat="1" ht="15">
      <c r="A3" s="4">
        <v>2</v>
      </c>
      <c r="B3" s="4" t="s">
        <v>260</v>
      </c>
      <c r="C3" s="4" t="s">
        <v>142</v>
      </c>
      <c r="D3" s="4" t="s">
        <v>261</v>
      </c>
      <c r="E3" s="4" t="s">
        <v>211</v>
      </c>
      <c r="F3" s="4" t="s">
        <v>262</v>
      </c>
      <c r="G3" s="4" t="s">
        <v>143</v>
      </c>
      <c r="H3" s="4" t="s">
        <v>155</v>
      </c>
      <c r="I3" s="4" t="s">
        <v>145</v>
      </c>
      <c r="J3" s="4" t="s">
        <v>145</v>
      </c>
      <c r="K3" s="4" t="s">
        <v>168</v>
      </c>
      <c r="L3" s="4" t="s">
        <v>147</v>
      </c>
      <c r="M3" s="4" t="s">
        <v>147</v>
      </c>
      <c r="N3" s="4" t="s">
        <v>147</v>
      </c>
      <c r="O3" s="4" t="s">
        <v>148</v>
      </c>
      <c r="P3" s="4" t="s">
        <v>148</v>
      </c>
      <c r="Q3" s="4" t="s">
        <v>263</v>
      </c>
      <c r="R3" s="4" t="s">
        <v>264</v>
      </c>
      <c r="S3" s="4" t="s">
        <v>265</v>
      </c>
      <c r="T3" s="4" t="s">
        <v>184</v>
      </c>
      <c r="U3" s="4" t="s">
        <v>149</v>
      </c>
      <c r="V3" s="4" t="s">
        <v>266</v>
      </c>
      <c r="W3" s="4" t="s">
        <v>263</v>
      </c>
      <c r="X3" s="4" t="s">
        <v>267</v>
      </c>
      <c r="Y3" s="4" t="s">
        <v>265</v>
      </c>
      <c r="Z3" s="4" t="s">
        <v>184</v>
      </c>
      <c r="AA3" s="4" t="s">
        <v>149</v>
      </c>
      <c r="AB3" s="4" t="s">
        <v>266</v>
      </c>
      <c r="AC3" s="4" t="s">
        <v>263</v>
      </c>
      <c r="AD3" s="4" t="s">
        <v>267</v>
      </c>
      <c r="AE3" s="4" t="s">
        <v>150</v>
      </c>
      <c r="AF3" s="4" t="s">
        <v>145</v>
      </c>
      <c r="AG3" s="4" t="s">
        <v>268</v>
      </c>
      <c r="AH3" s="4">
        <v>2008</v>
      </c>
      <c r="AI3" s="4" t="s">
        <v>269</v>
      </c>
      <c r="AJ3" s="4" t="s">
        <v>179</v>
      </c>
      <c r="AK3" s="4">
        <v>1417</v>
      </c>
      <c r="AL3" s="4">
        <v>2400</v>
      </c>
      <c r="AM3" s="4">
        <v>59.04</v>
      </c>
      <c r="BF3" s="4" t="s">
        <v>151</v>
      </c>
      <c r="BG3" s="4" t="s">
        <v>145</v>
      </c>
      <c r="BH3" s="4" t="s">
        <v>268</v>
      </c>
      <c r="BI3" s="4">
        <v>2010</v>
      </c>
      <c r="BJ3" s="4" t="s">
        <v>270</v>
      </c>
      <c r="BK3" s="4" t="s">
        <v>179</v>
      </c>
      <c r="BL3" s="4">
        <v>607</v>
      </c>
      <c r="BM3" s="4">
        <v>800</v>
      </c>
      <c r="BN3" s="4">
        <v>75.88</v>
      </c>
      <c r="BO3" s="4" t="s">
        <v>153</v>
      </c>
      <c r="BP3" s="4" t="s">
        <v>145</v>
      </c>
      <c r="BQ3" s="4" t="s">
        <v>268</v>
      </c>
      <c r="BR3" s="4">
        <v>2012</v>
      </c>
      <c r="BS3" s="4" t="s">
        <v>271</v>
      </c>
      <c r="BT3" s="4" t="s">
        <v>179</v>
      </c>
      <c r="BU3" s="4">
        <v>836</v>
      </c>
      <c r="BV3" s="4">
        <v>1100</v>
      </c>
      <c r="BW3" s="4">
        <v>76</v>
      </c>
      <c r="EB3" s="4" t="s">
        <v>168</v>
      </c>
      <c r="EC3" s="4" t="s">
        <v>154</v>
      </c>
      <c r="ED3" s="4" t="s">
        <v>272</v>
      </c>
      <c r="EE3" s="4" t="s">
        <v>273</v>
      </c>
      <c r="EF3" s="4" t="s">
        <v>274</v>
      </c>
      <c r="FH3" s="5">
        <v>23.6167</v>
      </c>
      <c r="FI3" s="5">
        <v>30.4</v>
      </c>
      <c r="FJ3" s="5">
        <v>7.5875</v>
      </c>
      <c r="FK3" s="5">
        <v>0</v>
      </c>
      <c r="FL3" s="5">
        <v>0</v>
      </c>
      <c r="FM3" s="5">
        <v>61.6042</v>
      </c>
    </row>
    <row r="4" spans="1:169" s="4" customFormat="1" ht="15">
      <c r="A4" s="4">
        <v>3</v>
      </c>
      <c r="B4" s="4" t="s">
        <v>275</v>
      </c>
      <c r="C4" s="4" t="s">
        <v>276</v>
      </c>
      <c r="D4" s="4" t="s">
        <v>277</v>
      </c>
      <c r="E4" s="4" t="s">
        <v>278</v>
      </c>
      <c r="F4" s="4" t="s">
        <v>279</v>
      </c>
      <c r="G4" s="4" t="s">
        <v>160</v>
      </c>
      <c r="H4" s="4" t="s">
        <v>155</v>
      </c>
      <c r="I4" s="4" t="s">
        <v>145</v>
      </c>
      <c r="J4" s="4" t="s">
        <v>145</v>
      </c>
      <c r="K4" s="4" t="s">
        <v>168</v>
      </c>
      <c r="L4" s="4" t="s">
        <v>147</v>
      </c>
      <c r="M4" s="4" t="s">
        <v>147</v>
      </c>
      <c r="N4" s="4" t="s">
        <v>147</v>
      </c>
      <c r="O4" s="4" t="s">
        <v>148</v>
      </c>
      <c r="P4" s="4" t="s">
        <v>148</v>
      </c>
      <c r="Q4" s="4" t="s">
        <v>280</v>
      </c>
      <c r="R4" s="4" t="s">
        <v>281</v>
      </c>
      <c r="S4" s="4" t="s">
        <v>282</v>
      </c>
      <c r="T4" s="4" t="s">
        <v>283</v>
      </c>
      <c r="U4" s="4" t="s">
        <v>283</v>
      </c>
      <c r="V4" s="4" t="s">
        <v>284</v>
      </c>
      <c r="W4" s="4" t="s">
        <v>280</v>
      </c>
      <c r="X4" s="4" t="s">
        <v>285</v>
      </c>
      <c r="Y4" s="4" t="s">
        <v>282</v>
      </c>
      <c r="Z4" s="4" t="s">
        <v>283</v>
      </c>
      <c r="AA4" s="4" t="s">
        <v>283</v>
      </c>
      <c r="AB4" s="4" t="s">
        <v>284</v>
      </c>
      <c r="AC4" s="4" t="s">
        <v>280</v>
      </c>
      <c r="AD4" s="4" t="s">
        <v>285</v>
      </c>
      <c r="AE4" s="4" t="s">
        <v>150</v>
      </c>
      <c r="AF4" s="4" t="s">
        <v>145</v>
      </c>
      <c r="AG4" s="4" t="s">
        <v>286</v>
      </c>
      <c r="AH4" s="4">
        <v>2008</v>
      </c>
      <c r="AI4" s="4" t="s">
        <v>287</v>
      </c>
      <c r="AJ4" s="4" t="s">
        <v>158</v>
      </c>
      <c r="AK4" s="4">
        <v>1335</v>
      </c>
      <c r="AL4" s="4">
        <v>2400</v>
      </c>
      <c r="AM4" s="4">
        <v>55.62</v>
      </c>
      <c r="BF4" s="4" t="s">
        <v>151</v>
      </c>
      <c r="BG4" s="4" t="s">
        <v>145</v>
      </c>
      <c r="BH4" s="4" t="s">
        <v>288</v>
      </c>
      <c r="BI4" s="4">
        <v>2011</v>
      </c>
      <c r="BJ4" s="4" t="s">
        <v>152</v>
      </c>
      <c r="BK4" s="4" t="s">
        <v>158</v>
      </c>
      <c r="BL4" s="4">
        <v>1182</v>
      </c>
      <c r="BM4" s="4">
        <v>1600</v>
      </c>
      <c r="BN4" s="4">
        <v>73.88</v>
      </c>
      <c r="BO4" s="4" t="s">
        <v>153</v>
      </c>
      <c r="BP4" s="4" t="s">
        <v>145</v>
      </c>
      <c r="BQ4" s="4" t="s">
        <v>289</v>
      </c>
      <c r="BR4" s="4">
        <v>2012</v>
      </c>
      <c r="BS4" s="4" t="s">
        <v>290</v>
      </c>
      <c r="BT4" s="4" t="s">
        <v>158</v>
      </c>
      <c r="BU4" s="4">
        <v>946</v>
      </c>
      <c r="BV4" s="4">
        <v>1200</v>
      </c>
      <c r="BW4" s="4">
        <v>78.83</v>
      </c>
      <c r="EB4" s="4" t="s">
        <v>168</v>
      </c>
      <c r="EC4" s="4" t="s">
        <v>291</v>
      </c>
      <c r="ED4" s="4" t="s">
        <v>292</v>
      </c>
      <c r="EE4" s="4" t="s">
        <v>293</v>
      </c>
      <c r="EF4" s="4" t="s">
        <v>294</v>
      </c>
      <c r="FH4" s="5">
        <v>22.25</v>
      </c>
      <c r="FI4" s="5">
        <v>31.5333</v>
      </c>
      <c r="FJ4" s="5">
        <v>7.3875</v>
      </c>
      <c r="FK4" s="5">
        <v>0</v>
      </c>
      <c r="FL4" s="5">
        <v>0</v>
      </c>
      <c r="FM4" s="5">
        <v>61.1708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11"/>
  <sheetViews>
    <sheetView zoomScalePageLayoutView="0" workbookViewId="0" topLeftCell="A1">
      <selection activeCell="A3" sqref="A3"/>
    </sheetView>
  </sheetViews>
  <sheetFormatPr defaultColWidth="10.28125" defaultRowHeight="16.5" customHeight="1"/>
  <cols>
    <col min="1" max="16384" width="10.28125" style="6" customWidth="1"/>
  </cols>
  <sheetData>
    <row r="1" spans="1:169" s="1" customFormat="1" ht="16.5" customHeight="1">
      <c r="A1" s="1" t="s">
        <v>185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2" t="s">
        <v>186</v>
      </c>
      <c r="FI1" s="2" t="s">
        <v>187</v>
      </c>
      <c r="FJ1" s="2" t="s">
        <v>188</v>
      </c>
      <c r="FK1" s="2" t="s">
        <v>189</v>
      </c>
      <c r="FL1" s="2" t="s">
        <v>190</v>
      </c>
      <c r="FM1" s="3" t="s">
        <v>191</v>
      </c>
    </row>
    <row r="2" spans="1:169" s="4" customFormat="1" ht="15">
      <c r="A2" s="4">
        <v>1</v>
      </c>
      <c r="B2" s="4" t="s">
        <v>295</v>
      </c>
      <c r="C2" s="4" t="s">
        <v>142</v>
      </c>
      <c r="D2" s="4" t="s">
        <v>296</v>
      </c>
      <c r="E2" s="4" t="s">
        <v>297</v>
      </c>
      <c r="F2" s="4" t="s">
        <v>298</v>
      </c>
      <c r="G2" s="4" t="s">
        <v>143</v>
      </c>
      <c r="H2" s="4" t="s">
        <v>144</v>
      </c>
      <c r="I2" s="4" t="s">
        <v>145</v>
      </c>
      <c r="J2" s="4" t="s">
        <v>145</v>
      </c>
      <c r="K2" s="4" t="s">
        <v>161</v>
      </c>
      <c r="L2" s="4" t="s">
        <v>147</v>
      </c>
      <c r="M2" s="4" t="s">
        <v>147</v>
      </c>
      <c r="N2" s="4" t="s">
        <v>147</v>
      </c>
      <c r="O2" s="4" t="s">
        <v>148</v>
      </c>
      <c r="P2" s="4" t="s">
        <v>148</v>
      </c>
      <c r="Q2" s="4" t="s">
        <v>299</v>
      </c>
      <c r="R2" s="4" t="s">
        <v>300</v>
      </c>
      <c r="S2" s="4" t="s">
        <v>301</v>
      </c>
      <c r="T2" s="4" t="s">
        <v>283</v>
      </c>
      <c r="U2" s="4" t="s">
        <v>283</v>
      </c>
      <c r="V2" s="4" t="s">
        <v>302</v>
      </c>
      <c r="W2" s="4" t="s">
        <v>299</v>
      </c>
      <c r="X2" s="4" t="s">
        <v>303</v>
      </c>
      <c r="Y2" s="4" t="s">
        <v>301</v>
      </c>
      <c r="Z2" s="4" t="s">
        <v>283</v>
      </c>
      <c r="AA2" s="4" t="s">
        <v>283</v>
      </c>
      <c r="AB2" s="4" t="s">
        <v>302</v>
      </c>
      <c r="AC2" s="4" t="s">
        <v>299</v>
      </c>
      <c r="AD2" s="4" t="s">
        <v>303</v>
      </c>
      <c r="AE2" s="4" t="s">
        <v>150</v>
      </c>
      <c r="AF2" s="4" t="s">
        <v>145</v>
      </c>
      <c r="AG2" s="4" t="s">
        <v>304</v>
      </c>
      <c r="AH2" s="4">
        <v>1998</v>
      </c>
      <c r="AI2" s="4" t="s">
        <v>174</v>
      </c>
      <c r="AJ2" s="4" t="s">
        <v>158</v>
      </c>
      <c r="AK2" s="4">
        <v>1302</v>
      </c>
      <c r="AL2" s="4">
        <v>2400</v>
      </c>
      <c r="AM2" s="4">
        <v>54.25</v>
      </c>
      <c r="BF2" s="4" t="s">
        <v>151</v>
      </c>
      <c r="BG2" s="4" t="s">
        <v>145</v>
      </c>
      <c r="BH2" s="4" t="s">
        <v>305</v>
      </c>
      <c r="BI2" s="4">
        <v>2001</v>
      </c>
      <c r="BJ2" s="4" t="s">
        <v>306</v>
      </c>
      <c r="BK2" s="4" t="s">
        <v>158</v>
      </c>
      <c r="BL2" s="4">
        <v>498</v>
      </c>
      <c r="BM2" s="4">
        <v>800</v>
      </c>
      <c r="BN2" s="4">
        <v>62.25</v>
      </c>
      <c r="BO2" s="4" t="s">
        <v>153</v>
      </c>
      <c r="BP2" s="4" t="s">
        <v>145</v>
      </c>
      <c r="BQ2" s="4" t="s">
        <v>307</v>
      </c>
      <c r="BR2" s="4">
        <v>2010</v>
      </c>
      <c r="BS2" s="4" t="s">
        <v>308</v>
      </c>
      <c r="BT2" s="4" t="s">
        <v>158</v>
      </c>
      <c r="BU2" s="4">
        <v>844</v>
      </c>
      <c r="BV2" s="4">
        <v>1200</v>
      </c>
      <c r="BW2" s="4">
        <v>70.33</v>
      </c>
      <c r="EB2" s="4" t="s">
        <v>161</v>
      </c>
      <c r="EC2" s="4" t="s">
        <v>165</v>
      </c>
      <c r="ED2" s="4" t="s">
        <v>165</v>
      </c>
      <c r="EE2" s="4" t="s">
        <v>309</v>
      </c>
      <c r="EF2" s="4" t="s">
        <v>310</v>
      </c>
      <c r="FH2" s="5">
        <v>21.7</v>
      </c>
      <c r="FI2" s="5">
        <v>28.1333</v>
      </c>
      <c r="FJ2" s="5">
        <v>6.225</v>
      </c>
      <c r="FK2" s="5">
        <v>0</v>
      </c>
      <c r="FL2" s="5">
        <v>0</v>
      </c>
      <c r="FM2" s="5">
        <v>56.058299999999996</v>
      </c>
    </row>
    <row r="3" spans="1:169" s="4" customFormat="1" ht="15">
      <c r="A3" s="4">
        <v>2</v>
      </c>
      <c r="B3" s="4" t="s">
        <v>311</v>
      </c>
      <c r="C3" s="4" t="s">
        <v>312</v>
      </c>
      <c r="D3" s="4" t="s">
        <v>313</v>
      </c>
      <c r="E3" s="4" t="s">
        <v>314</v>
      </c>
      <c r="F3" s="4" t="s">
        <v>315</v>
      </c>
      <c r="G3" s="4" t="s">
        <v>160</v>
      </c>
      <c r="H3" s="4" t="s">
        <v>155</v>
      </c>
      <c r="I3" s="4" t="s">
        <v>145</v>
      </c>
      <c r="J3" s="4" t="s">
        <v>145</v>
      </c>
      <c r="K3" s="4" t="s">
        <v>161</v>
      </c>
      <c r="L3" s="4" t="s">
        <v>316</v>
      </c>
      <c r="M3" s="4" t="s">
        <v>147</v>
      </c>
      <c r="N3" s="4" t="s">
        <v>147</v>
      </c>
      <c r="O3" s="4" t="s">
        <v>148</v>
      </c>
      <c r="P3" s="4" t="s">
        <v>148</v>
      </c>
      <c r="Q3" s="4" t="s">
        <v>317</v>
      </c>
      <c r="R3" s="4" t="s">
        <v>318</v>
      </c>
      <c r="S3" s="4" t="s">
        <v>319</v>
      </c>
      <c r="T3" s="4" t="s">
        <v>180</v>
      </c>
      <c r="U3" s="4" t="s">
        <v>165</v>
      </c>
      <c r="V3" s="4" t="s">
        <v>320</v>
      </c>
      <c r="W3" s="4" t="s">
        <v>321</v>
      </c>
      <c r="X3" s="4" t="s">
        <v>322</v>
      </c>
      <c r="Y3" s="4" t="s">
        <v>319</v>
      </c>
      <c r="Z3" s="4" t="s">
        <v>180</v>
      </c>
      <c r="AA3" s="4" t="s">
        <v>165</v>
      </c>
      <c r="AB3" s="4" t="s">
        <v>320</v>
      </c>
      <c r="AC3" s="4" t="s">
        <v>321</v>
      </c>
      <c r="AD3" s="4" t="s">
        <v>322</v>
      </c>
      <c r="AE3" s="4" t="s">
        <v>150</v>
      </c>
      <c r="AF3" s="4" t="s">
        <v>145</v>
      </c>
      <c r="AG3" s="4" t="s">
        <v>323</v>
      </c>
      <c r="AH3" s="4">
        <v>2009</v>
      </c>
      <c r="AI3" s="4" t="s">
        <v>324</v>
      </c>
      <c r="AJ3" s="4" t="s">
        <v>325</v>
      </c>
      <c r="AK3" s="4">
        <v>1106</v>
      </c>
      <c r="AL3" s="4">
        <v>2400</v>
      </c>
      <c r="AM3" s="4">
        <v>46.08</v>
      </c>
      <c r="BF3" s="4" t="s">
        <v>151</v>
      </c>
      <c r="BG3" s="4" t="s">
        <v>145</v>
      </c>
      <c r="BH3" s="4" t="s">
        <v>326</v>
      </c>
      <c r="BI3" s="4">
        <v>2012</v>
      </c>
      <c r="BJ3" s="4" t="s">
        <v>152</v>
      </c>
      <c r="BK3" s="4" t="s">
        <v>327</v>
      </c>
      <c r="BL3" s="4">
        <v>1067</v>
      </c>
      <c r="BM3" s="4">
        <v>1600</v>
      </c>
      <c r="BN3" s="4">
        <v>66.69</v>
      </c>
      <c r="BO3" s="4" t="s">
        <v>153</v>
      </c>
      <c r="BP3" s="4" t="s">
        <v>145</v>
      </c>
      <c r="BQ3" s="4" t="s">
        <v>328</v>
      </c>
      <c r="BR3" s="4">
        <v>2010</v>
      </c>
      <c r="BS3" s="4" t="s">
        <v>329</v>
      </c>
      <c r="BT3" s="4" t="s">
        <v>327</v>
      </c>
      <c r="BU3" s="4">
        <v>880</v>
      </c>
      <c r="BV3" s="4">
        <v>1200</v>
      </c>
      <c r="BW3" s="4">
        <v>73.33</v>
      </c>
      <c r="EB3" s="4" t="s">
        <v>161</v>
      </c>
      <c r="EC3" s="4" t="s">
        <v>171</v>
      </c>
      <c r="ED3" s="4" t="s">
        <v>330</v>
      </c>
      <c r="EE3" s="4" t="s">
        <v>331</v>
      </c>
      <c r="EF3" s="4" t="s">
        <v>332</v>
      </c>
      <c r="EG3" s="4" t="s">
        <v>316</v>
      </c>
      <c r="EH3" s="4" t="s">
        <v>333</v>
      </c>
      <c r="EI3" s="4" t="s">
        <v>334</v>
      </c>
      <c r="EJ3" s="4" t="s">
        <v>171</v>
      </c>
      <c r="EK3" s="4" t="s">
        <v>335</v>
      </c>
      <c r="FH3" s="5">
        <v>18.4333</v>
      </c>
      <c r="FI3" s="5">
        <v>29.3333</v>
      </c>
      <c r="FJ3" s="5">
        <v>6.6688</v>
      </c>
      <c r="FK3" s="5">
        <v>0</v>
      </c>
      <c r="FL3" s="5">
        <v>0</v>
      </c>
      <c r="FM3" s="5">
        <v>54.435399999999994</v>
      </c>
    </row>
    <row r="4" spans="1:169" s="4" customFormat="1" ht="15">
      <c r="A4" s="4">
        <v>3</v>
      </c>
      <c r="B4" s="4" t="s">
        <v>336</v>
      </c>
      <c r="C4" s="4" t="s">
        <v>337</v>
      </c>
      <c r="D4" s="4" t="s">
        <v>338</v>
      </c>
      <c r="E4" s="4" t="s">
        <v>164</v>
      </c>
      <c r="F4" s="4" t="s">
        <v>339</v>
      </c>
      <c r="G4" s="4" t="s">
        <v>143</v>
      </c>
      <c r="H4" s="4" t="s">
        <v>155</v>
      </c>
      <c r="I4" s="4" t="s">
        <v>145</v>
      </c>
      <c r="J4" s="4" t="s">
        <v>145</v>
      </c>
      <c r="K4" s="4" t="s">
        <v>161</v>
      </c>
      <c r="L4" s="4" t="s">
        <v>147</v>
      </c>
      <c r="M4" s="4" t="s">
        <v>147</v>
      </c>
      <c r="N4" s="4" t="s">
        <v>147</v>
      </c>
      <c r="O4" s="4" t="s">
        <v>148</v>
      </c>
      <c r="P4" s="4" t="s">
        <v>148</v>
      </c>
      <c r="Q4" s="4" t="s">
        <v>340</v>
      </c>
      <c r="R4" s="4" t="s">
        <v>341</v>
      </c>
      <c r="S4" s="4" t="s">
        <v>342</v>
      </c>
      <c r="T4" s="4" t="s">
        <v>162</v>
      </c>
      <c r="U4" s="4" t="s">
        <v>162</v>
      </c>
      <c r="V4" s="4" t="s">
        <v>343</v>
      </c>
      <c r="W4" s="4" t="s">
        <v>340</v>
      </c>
      <c r="X4" s="4" t="s">
        <v>344</v>
      </c>
      <c r="Y4" s="4" t="s">
        <v>342</v>
      </c>
      <c r="Z4" s="4" t="s">
        <v>162</v>
      </c>
      <c r="AA4" s="4" t="s">
        <v>162</v>
      </c>
      <c r="AB4" s="4" t="s">
        <v>343</v>
      </c>
      <c r="AC4" s="4" t="s">
        <v>340</v>
      </c>
      <c r="AD4" s="4" t="s">
        <v>344</v>
      </c>
      <c r="AE4" s="4" t="s">
        <v>150</v>
      </c>
      <c r="AF4" s="4" t="s">
        <v>145</v>
      </c>
      <c r="AG4" s="4" t="s">
        <v>345</v>
      </c>
      <c r="AH4" s="4">
        <v>2011</v>
      </c>
      <c r="AI4" s="4" t="s">
        <v>346</v>
      </c>
      <c r="AJ4" s="4" t="s">
        <v>163</v>
      </c>
      <c r="AK4" s="4">
        <v>1459</v>
      </c>
      <c r="AL4" s="4">
        <v>2400</v>
      </c>
      <c r="AM4" s="4">
        <v>60.79</v>
      </c>
      <c r="BO4" s="4" t="s">
        <v>153</v>
      </c>
      <c r="BP4" s="4" t="s">
        <v>145</v>
      </c>
      <c r="BQ4" s="4" t="s">
        <v>347</v>
      </c>
      <c r="BR4" s="4">
        <v>2012</v>
      </c>
      <c r="BS4" s="4" t="s">
        <v>183</v>
      </c>
      <c r="BT4" s="4" t="s">
        <v>169</v>
      </c>
      <c r="BU4" s="4">
        <v>775</v>
      </c>
      <c r="BV4" s="4">
        <v>1100</v>
      </c>
      <c r="BW4" s="4">
        <v>70.45</v>
      </c>
      <c r="EB4" s="4" t="s">
        <v>161</v>
      </c>
      <c r="EC4" s="4" t="s">
        <v>348</v>
      </c>
      <c r="ED4" s="4" t="s">
        <v>348</v>
      </c>
      <c r="EE4" s="4" t="s">
        <v>349</v>
      </c>
      <c r="EF4" s="4" t="s">
        <v>350</v>
      </c>
      <c r="FH4" s="5">
        <v>24.3167</v>
      </c>
      <c r="FI4" s="5">
        <v>28.1818</v>
      </c>
      <c r="FJ4" s="5">
        <v>0</v>
      </c>
      <c r="FK4" s="5">
        <v>0</v>
      </c>
      <c r="FL4" s="5">
        <v>0</v>
      </c>
      <c r="FM4" s="5">
        <v>52.4985</v>
      </c>
    </row>
    <row r="5" spans="1:169" s="4" customFormat="1" ht="15">
      <c r="A5" s="4">
        <v>4</v>
      </c>
      <c r="B5" s="4" t="s">
        <v>351</v>
      </c>
      <c r="C5" s="4" t="s">
        <v>352</v>
      </c>
      <c r="D5" s="4" t="s">
        <v>353</v>
      </c>
      <c r="E5" s="4" t="s">
        <v>297</v>
      </c>
      <c r="F5" s="4" t="s">
        <v>354</v>
      </c>
      <c r="G5" s="4" t="s">
        <v>143</v>
      </c>
      <c r="H5" s="4" t="s">
        <v>144</v>
      </c>
      <c r="I5" s="4" t="s">
        <v>145</v>
      </c>
      <c r="J5" s="4" t="s">
        <v>145</v>
      </c>
      <c r="K5" s="4" t="s">
        <v>161</v>
      </c>
      <c r="L5" s="4" t="s">
        <v>147</v>
      </c>
      <c r="M5" s="4" t="s">
        <v>147</v>
      </c>
      <c r="N5" s="4" t="s">
        <v>147</v>
      </c>
      <c r="O5" s="4" t="s">
        <v>148</v>
      </c>
      <c r="P5" s="4" t="s">
        <v>148</v>
      </c>
      <c r="Q5" s="4" t="s">
        <v>355</v>
      </c>
      <c r="R5" s="4" t="s">
        <v>356</v>
      </c>
      <c r="S5" s="4" t="s">
        <v>357</v>
      </c>
      <c r="T5" s="4" t="s">
        <v>358</v>
      </c>
      <c r="U5" s="4" t="s">
        <v>359</v>
      </c>
      <c r="V5" s="4" t="s">
        <v>360</v>
      </c>
      <c r="W5" s="4" t="s">
        <v>361</v>
      </c>
      <c r="X5" s="4" t="s">
        <v>362</v>
      </c>
      <c r="Y5" s="4" t="s">
        <v>357</v>
      </c>
      <c r="Z5" s="4" t="s">
        <v>358</v>
      </c>
      <c r="AA5" s="4" t="s">
        <v>359</v>
      </c>
      <c r="AB5" s="4" t="s">
        <v>360</v>
      </c>
      <c r="AC5" s="4" t="s">
        <v>361</v>
      </c>
      <c r="AD5" s="4" t="s">
        <v>362</v>
      </c>
      <c r="AE5" s="4" t="s">
        <v>150</v>
      </c>
      <c r="AF5" s="4" t="s">
        <v>145</v>
      </c>
      <c r="AG5" s="4" t="s">
        <v>363</v>
      </c>
      <c r="AH5" s="4">
        <v>2002</v>
      </c>
      <c r="AI5" s="4" t="s">
        <v>364</v>
      </c>
      <c r="AJ5" s="4" t="s">
        <v>365</v>
      </c>
      <c r="AK5" s="4">
        <v>1452</v>
      </c>
      <c r="AL5" s="4">
        <v>2400</v>
      </c>
      <c r="AM5" s="4">
        <v>60.5</v>
      </c>
      <c r="BF5" s="4" t="s">
        <v>151</v>
      </c>
      <c r="BG5" s="4" t="s">
        <v>145</v>
      </c>
      <c r="BH5" s="4" t="s">
        <v>366</v>
      </c>
      <c r="BI5" s="4">
        <v>2005</v>
      </c>
      <c r="BJ5" s="4" t="s">
        <v>367</v>
      </c>
      <c r="BK5" s="4" t="s">
        <v>365</v>
      </c>
      <c r="BL5" s="4">
        <v>353</v>
      </c>
      <c r="BM5" s="4">
        <v>800</v>
      </c>
      <c r="BN5" s="4">
        <v>44.12</v>
      </c>
      <c r="BO5" s="4" t="s">
        <v>153</v>
      </c>
      <c r="BP5" s="4" t="s">
        <v>145</v>
      </c>
      <c r="BQ5" s="4" t="s">
        <v>368</v>
      </c>
      <c r="BR5" s="4">
        <v>2005</v>
      </c>
      <c r="BS5" s="4" t="s">
        <v>369</v>
      </c>
      <c r="BT5" s="4" t="s">
        <v>365</v>
      </c>
      <c r="BU5" s="4">
        <v>584</v>
      </c>
      <c r="BV5" s="4">
        <v>1000</v>
      </c>
      <c r="BW5" s="4">
        <v>58.4</v>
      </c>
      <c r="EB5" s="4" t="s">
        <v>161</v>
      </c>
      <c r="EC5" s="4" t="s">
        <v>370</v>
      </c>
      <c r="ED5" s="4" t="s">
        <v>371</v>
      </c>
      <c r="EE5" s="4" t="s">
        <v>372</v>
      </c>
      <c r="EF5" s="4" t="s">
        <v>373</v>
      </c>
      <c r="FH5" s="5">
        <v>24.2</v>
      </c>
      <c r="FI5" s="5">
        <v>23.36</v>
      </c>
      <c r="FJ5" s="5">
        <v>4.4125</v>
      </c>
      <c r="FK5" s="5">
        <v>0</v>
      </c>
      <c r="FL5" s="5">
        <v>0</v>
      </c>
      <c r="FM5" s="5">
        <v>51.972500000000004</v>
      </c>
    </row>
    <row r="6" spans="1:169" s="4" customFormat="1" ht="15">
      <c r="A6" s="4">
        <v>5</v>
      </c>
      <c r="B6" s="4" t="s">
        <v>374</v>
      </c>
      <c r="C6" s="4" t="s">
        <v>375</v>
      </c>
      <c r="D6" s="4" t="s">
        <v>376</v>
      </c>
      <c r="E6" s="4" t="s">
        <v>377</v>
      </c>
      <c r="F6" s="4" t="s">
        <v>378</v>
      </c>
      <c r="G6" s="4" t="s">
        <v>160</v>
      </c>
      <c r="H6" s="4" t="s">
        <v>155</v>
      </c>
      <c r="I6" s="4" t="s">
        <v>145</v>
      </c>
      <c r="J6" s="4" t="s">
        <v>145</v>
      </c>
      <c r="K6" s="4" t="s">
        <v>161</v>
      </c>
      <c r="L6" s="4" t="s">
        <v>147</v>
      </c>
      <c r="M6" s="4" t="s">
        <v>147</v>
      </c>
      <c r="N6" s="4" t="s">
        <v>147</v>
      </c>
      <c r="O6" s="4" t="s">
        <v>148</v>
      </c>
      <c r="P6" s="4" t="s">
        <v>148</v>
      </c>
      <c r="Q6" s="4" t="s">
        <v>379</v>
      </c>
      <c r="R6" s="4" t="s">
        <v>380</v>
      </c>
      <c r="S6" s="4" t="s">
        <v>381</v>
      </c>
      <c r="T6" s="4" t="s">
        <v>382</v>
      </c>
      <c r="U6" s="4" t="s">
        <v>382</v>
      </c>
      <c r="V6" s="4" t="s">
        <v>383</v>
      </c>
      <c r="W6" s="4" t="s">
        <v>379</v>
      </c>
      <c r="X6" s="4" t="s">
        <v>384</v>
      </c>
      <c r="Y6" s="4" t="s">
        <v>381</v>
      </c>
      <c r="Z6" s="4" t="s">
        <v>382</v>
      </c>
      <c r="AA6" s="4" t="s">
        <v>382</v>
      </c>
      <c r="AB6" s="4" t="s">
        <v>383</v>
      </c>
      <c r="AC6" s="4" t="s">
        <v>379</v>
      </c>
      <c r="AD6" s="4" t="s">
        <v>384</v>
      </c>
      <c r="AE6" s="4" t="s">
        <v>150</v>
      </c>
      <c r="AF6" s="4" t="s">
        <v>145</v>
      </c>
      <c r="AG6" s="4" t="s">
        <v>385</v>
      </c>
      <c r="AH6" s="4">
        <v>2011</v>
      </c>
      <c r="AI6" s="4" t="s">
        <v>386</v>
      </c>
      <c r="AJ6" s="4" t="s">
        <v>387</v>
      </c>
      <c r="AK6" s="4">
        <v>1279</v>
      </c>
      <c r="AL6" s="4">
        <v>2400</v>
      </c>
      <c r="AM6" s="4">
        <v>53.29</v>
      </c>
      <c r="BO6" s="4" t="s">
        <v>153</v>
      </c>
      <c r="BP6" s="4" t="s">
        <v>145</v>
      </c>
      <c r="BQ6" s="4" t="s">
        <v>388</v>
      </c>
      <c r="BR6" s="4">
        <v>2012</v>
      </c>
      <c r="BS6" s="4" t="s">
        <v>389</v>
      </c>
      <c r="BT6" s="4" t="s">
        <v>170</v>
      </c>
      <c r="BU6" s="4">
        <v>877</v>
      </c>
      <c r="BV6" s="4">
        <v>1200</v>
      </c>
      <c r="BW6" s="4">
        <v>73.08</v>
      </c>
      <c r="EB6" s="4" t="s">
        <v>161</v>
      </c>
      <c r="EC6" s="4" t="s">
        <v>390</v>
      </c>
      <c r="ED6" s="4" t="s">
        <v>391</v>
      </c>
      <c r="EE6" s="4" t="s">
        <v>156</v>
      </c>
      <c r="EF6" s="4" t="s">
        <v>392</v>
      </c>
      <c r="FH6" s="5">
        <v>21.3167</v>
      </c>
      <c r="FI6" s="5">
        <v>29.2333</v>
      </c>
      <c r="FJ6" s="5">
        <v>0</v>
      </c>
      <c r="FK6" s="5">
        <v>0</v>
      </c>
      <c r="FL6" s="5">
        <v>0</v>
      </c>
      <c r="FM6" s="5">
        <v>50.55</v>
      </c>
    </row>
    <row r="7" spans="1:169" ht="16.5" customHeight="1">
      <c r="A7" s="4">
        <v>6</v>
      </c>
      <c r="B7" s="4" t="s">
        <v>560</v>
      </c>
      <c r="C7" s="4" t="s">
        <v>561</v>
      </c>
      <c r="D7" s="4" t="s">
        <v>562</v>
      </c>
      <c r="E7" s="4" t="s">
        <v>563</v>
      </c>
      <c r="F7" s="4" t="s">
        <v>564</v>
      </c>
      <c r="G7" s="4" t="s">
        <v>143</v>
      </c>
      <c r="H7" s="4" t="s">
        <v>144</v>
      </c>
      <c r="I7" s="4" t="s">
        <v>145</v>
      </c>
      <c r="J7" s="4" t="s">
        <v>145</v>
      </c>
      <c r="K7" s="4" t="s">
        <v>161</v>
      </c>
      <c r="L7" s="4" t="s">
        <v>147</v>
      </c>
      <c r="M7" s="4" t="s">
        <v>147</v>
      </c>
      <c r="N7" s="4" t="s">
        <v>147</v>
      </c>
      <c r="O7" s="4" t="s">
        <v>148</v>
      </c>
      <c r="P7" s="4" t="s">
        <v>148</v>
      </c>
      <c r="Q7" s="4" t="s">
        <v>565</v>
      </c>
      <c r="R7" s="4" t="s">
        <v>566</v>
      </c>
      <c r="S7" s="4" t="s">
        <v>567</v>
      </c>
      <c r="T7" s="4" t="s">
        <v>568</v>
      </c>
      <c r="U7" s="4" t="s">
        <v>162</v>
      </c>
      <c r="V7" s="4" t="s">
        <v>569</v>
      </c>
      <c r="W7" s="4" t="s">
        <v>565</v>
      </c>
      <c r="X7" s="4" t="s">
        <v>570</v>
      </c>
      <c r="Y7" s="4" t="s">
        <v>567</v>
      </c>
      <c r="Z7" s="4" t="s">
        <v>568</v>
      </c>
      <c r="AA7" s="4" t="s">
        <v>162</v>
      </c>
      <c r="AB7" s="4" t="s">
        <v>569</v>
      </c>
      <c r="AC7" s="4" t="s">
        <v>565</v>
      </c>
      <c r="AD7" s="4" t="s">
        <v>570</v>
      </c>
      <c r="AE7" s="4" t="s">
        <v>150</v>
      </c>
      <c r="AF7" s="4" t="s">
        <v>145</v>
      </c>
      <c r="AG7" s="4" t="s">
        <v>571</v>
      </c>
      <c r="AH7" s="4">
        <v>2007</v>
      </c>
      <c r="AI7" s="4" t="s">
        <v>572</v>
      </c>
      <c r="AJ7" s="4" t="s">
        <v>573</v>
      </c>
      <c r="AK7" s="4">
        <v>1270</v>
      </c>
      <c r="AL7" s="4">
        <v>1900</v>
      </c>
      <c r="AM7" s="4">
        <v>66.84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 t="s">
        <v>153</v>
      </c>
      <c r="BP7" s="4" t="s">
        <v>145</v>
      </c>
      <c r="BQ7" s="4" t="s">
        <v>574</v>
      </c>
      <c r="BR7" s="4">
        <v>2013</v>
      </c>
      <c r="BS7" s="4" t="s">
        <v>575</v>
      </c>
      <c r="BT7" s="4" t="s">
        <v>163</v>
      </c>
      <c r="BU7" s="4">
        <v>593</v>
      </c>
      <c r="BV7" s="4">
        <v>1000</v>
      </c>
      <c r="BW7" s="4">
        <v>59.3</v>
      </c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 t="s">
        <v>161</v>
      </c>
      <c r="EC7" s="4" t="s">
        <v>162</v>
      </c>
      <c r="ED7" s="4" t="s">
        <v>576</v>
      </c>
      <c r="EE7" s="4" t="s">
        <v>444</v>
      </c>
      <c r="EF7" s="4" t="s">
        <v>577</v>
      </c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5">
        <v>26.7368</v>
      </c>
      <c r="FI7" s="5">
        <v>23.72</v>
      </c>
      <c r="FJ7" s="5">
        <v>0</v>
      </c>
      <c r="FK7" s="5">
        <v>0</v>
      </c>
      <c r="FL7" s="5">
        <v>0</v>
      </c>
      <c r="FM7" s="5">
        <v>50.4568</v>
      </c>
    </row>
    <row r="8" spans="1:169" ht="16.5" customHeight="1">
      <c r="A8" s="4">
        <v>7</v>
      </c>
      <c r="B8" s="4" t="s">
        <v>578</v>
      </c>
      <c r="C8" s="4" t="s">
        <v>579</v>
      </c>
      <c r="D8" s="4" t="s">
        <v>580</v>
      </c>
      <c r="E8" s="4" t="s">
        <v>581</v>
      </c>
      <c r="F8" s="4" t="s">
        <v>582</v>
      </c>
      <c r="G8" s="4" t="s">
        <v>160</v>
      </c>
      <c r="H8" s="4" t="s">
        <v>155</v>
      </c>
      <c r="I8" s="4" t="s">
        <v>145</v>
      </c>
      <c r="J8" s="4" t="s">
        <v>145</v>
      </c>
      <c r="K8" s="4" t="s">
        <v>161</v>
      </c>
      <c r="L8" s="4" t="s">
        <v>147</v>
      </c>
      <c r="M8" s="4" t="s">
        <v>147</v>
      </c>
      <c r="N8" s="4" t="s">
        <v>147</v>
      </c>
      <c r="O8" s="4" t="s">
        <v>148</v>
      </c>
      <c r="P8" s="4" t="s">
        <v>148</v>
      </c>
      <c r="Q8" s="4" t="s">
        <v>583</v>
      </c>
      <c r="R8" s="4" t="s">
        <v>584</v>
      </c>
      <c r="S8" s="4" t="s">
        <v>585</v>
      </c>
      <c r="T8" s="4" t="s">
        <v>586</v>
      </c>
      <c r="U8" s="4" t="s">
        <v>586</v>
      </c>
      <c r="V8" s="4" t="s">
        <v>587</v>
      </c>
      <c r="W8" s="4" t="s">
        <v>583</v>
      </c>
      <c r="X8" s="4" t="s">
        <v>588</v>
      </c>
      <c r="Y8" s="4" t="s">
        <v>585</v>
      </c>
      <c r="Z8" s="4" t="s">
        <v>586</v>
      </c>
      <c r="AA8" s="4" t="s">
        <v>586</v>
      </c>
      <c r="AB8" s="4" t="s">
        <v>587</v>
      </c>
      <c r="AC8" s="4" t="s">
        <v>583</v>
      </c>
      <c r="AD8" s="4" t="s">
        <v>588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 t="s">
        <v>153</v>
      </c>
      <c r="BP8" s="4" t="s">
        <v>145</v>
      </c>
      <c r="BQ8" s="4" t="s">
        <v>589</v>
      </c>
      <c r="BR8" s="4">
        <v>2010</v>
      </c>
      <c r="BS8" s="4" t="s">
        <v>590</v>
      </c>
      <c r="BT8" s="4" t="s">
        <v>591</v>
      </c>
      <c r="BU8" s="4">
        <v>1258</v>
      </c>
      <c r="BV8" s="4">
        <v>1900</v>
      </c>
      <c r="BW8" s="4">
        <v>66.21</v>
      </c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 t="s">
        <v>161</v>
      </c>
      <c r="EC8" s="4" t="s">
        <v>586</v>
      </c>
      <c r="ED8" s="4" t="s">
        <v>592</v>
      </c>
      <c r="EE8" s="4" t="s">
        <v>444</v>
      </c>
      <c r="EF8" s="4" t="s">
        <v>593</v>
      </c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5">
        <v>0</v>
      </c>
      <c r="FI8" s="5">
        <v>26.4842</v>
      </c>
      <c r="FJ8" s="5">
        <v>0</v>
      </c>
      <c r="FK8" s="5">
        <v>0</v>
      </c>
      <c r="FL8" s="5">
        <v>0</v>
      </c>
      <c r="FM8" s="5">
        <v>26.4842</v>
      </c>
    </row>
    <row r="9" spans="1:169" ht="16.5" customHeight="1">
      <c r="A9" s="4">
        <v>8</v>
      </c>
      <c r="B9" s="4" t="s">
        <v>594</v>
      </c>
      <c r="C9" s="4" t="s">
        <v>595</v>
      </c>
      <c r="D9" s="4" t="s">
        <v>596</v>
      </c>
      <c r="E9" s="4" t="s">
        <v>597</v>
      </c>
      <c r="F9" s="4" t="s">
        <v>598</v>
      </c>
      <c r="G9" s="4" t="s">
        <v>160</v>
      </c>
      <c r="H9" s="4" t="s">
        <v>144</v>
      </c>
      <c r="I9" s="4" t="s">
        <v>145</v>
      </c>
      <c r="J9" s="4" t="s">
        <v>145</v>
      </c>
      <c r="K9" s="4" t="s">
        <v>161</v>
      </c>
      <c r="L9" s="4" t="s">
        <v>147</v>
      </c>
      <c r="M9" s="4" t="s">
        <v>147</v>
      </c>
      <c r="N9" s="4" t="s">
        <v>147</v>
      </c>
      <c r="O9" s="4" t="s">
        <v>148</v>
      </c>
      <c r="P9" s="4" t="s">
        <v>148</v>
      </c>
      <c r="Q9" s="4" t="s">
        <v>599</v>
      </c>
      <c r="R9" s="4" t="s">
        <v>600</v>
      </c>
      <c r="S9" s="4" t="s">
        <v>601</v>
      </c>
      <c r="T9" s="4" t="s">
        <v>602</v>
      </c>
      <c r="U9" s="4" t="s">
        <v>603</v>
      </c>
      <c r="V9" s="4" t="s">
        <v>604</v>
      </c>
      <c r="W9" s="4" t="s">
        <v>599</v>
      </c>
      <c r="X9" s="4" t="s">
        <v>605</v>
      </c>
      <c r="Y9" s="4" t="s">
        <v>601</v>
      </c>
      <c r="Z9" s="4" t="s">
        <v>602</v>
      </c>
      <c r="AA9" s="4" t="s">
        <v>603</v>
      </c>
      <c r="AB9" s="4" t="s">
        <v>604</v>
      </c>
      <c r="AC9" s="4" t="s">
        <v>599</v>
      </c>
      <c r="AD9" s="4" t="s">
        <v>605</v>
      </c>
      <c r="AE9" s="4" t="s">
        <v>150</v>
      </c>
      <c r="AF9" s="4" t="s">
        <v>145</v>
      </c>
      <c r="AG9" s="4" t="s">
        <v>606</v>
      </c>
      <c r="AH9" s="4">
        <v>2007</v>
      </c>
      <c r="AI9" s="4" t="s">
        <v>607</v>
      </c>
      <c r="AJ9" s="4" t="s">
        <v>608</v>
      </c>
      <c r="AK9" s="4">
        <v>1232</v>
      </c>
      <c r="AL9" s="4">
        <v>1900</v>
      </c>
      <c r="AM9" s="4">
        <v>64.84</v>
      </c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 t="s">
        <v>161</v>
      </c>
      <c r="EC9" s="4" t="s">
        <v>603</v>
      </c>
      <c r="ED9" s="4" t="s">
        <v>603</v>
      </c>
      <c r="EE9" s="4" t="s">
        <v>609</v>
      </c>
      <c r="EF9" s="4" t="s">
        <v>610</v>
      </c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5">
        <v>25.9368</v>
      </c>
      <c r="FI9" s="5">
        <v>0</v>
      </c>
      <c r="FJ9" s="5">
        <v>0</v>
      </c>
      <c r="FK9" s="5">
        <v>0</v>
      </c>
      <c r="FL9" s="5">
        <v>0</v>
      </c>
      <c r="FM9" s="5">
        <v>25.9368</v>
      </c>
    </row>
    <row r="10" spans="1:169" ht="16.5" customHeight="1">
      <c r="A10" s="4">
        <v>9</v>
      </c>
      <c r="B10" s="4" t="s">
        <v>611</v>
      </c>
      <c r="C10" s="4" t="s">
        <v>612</v>
      </c>
      <c r="D10" s="4" t="s">
        <v>613</v>
      </c>
      <c r="E10" s="4" t="s">
        <v>614</v>
      </c>
      <c r="F10" s="4" t="s">
        <v>615</v>
      </c>
      <c r="G10" s="4" t="s">
        <v>160</v>
      </c>
      <c r="H10" s="4" t="s">
        <v>144</v>
      </c>
      <c r="I10" s="4" t="s">
        <v>145</v>
      </c>
      <c r="J10" s="4" t="s">
        <v>145</v>
      </c>
      <c r="K10" s="4" t="s">
        <v>161</v>
      </c>
      <c r="L10" s="4" t="s">
        <v>147</v>
      </c>
      <c r="M10" s="4" t="s">
        <v>147</v>
      </c>
      <c r="N10" s="4" t="s">
        <v>147</v>
      </c>
      <c r="O10" s="4" t="s">
        <v>148</v>
      </c>
      <c r="P10" s="4" t="s">
        <v>148</v>
      </c>
      <c r="Q10" s="4" t="s">
        <v>616</v>
      </c>
      <c r="R10" s="4" t="s">
        <v>617</v>
      </c>
      <c r="S10" s="4" t="s">
        <v>618</v>
      </c>
      <c r="T10" s="4" t="s">
        <v>382</v>
      </c>
      <c r="U10" s="4" t="s">
        <v>382</v>
      </c>
      <c r="V10" s="4" t="s">
        <v>619</v>
      </c>
      <c r="W10" s="4" t="s">
        <v>616</v>
      </c>
      <c r="X10" s="4" t="s">
        <v>620</v>
      </c>
      <c r="Y10" s="4" t="s">
        <v>618</v>
      </c>
      <c r="Z10" s="4" t="s">
        <v>382</v>
      </c>
      <c r="AA10" s="4" t="s">
        <v>382</v>
      </c>
      <c r="AB10" s="4" t="s">
        <v>619</v>
      </c>
      <c r="AC10" s="4" t="s">
        <v>616</v>
      </c>
      <c r="AD10" s="4" t="s">
        <v>620</v>
      </c>
      <c r="AE10" s="4" t="s">
        <v>150</v>
      </c>
      <c r="AF10" s="4" t="s">
        <v>145</v>
      </c>
      <c r="AG10" s="4" t="s">
        <v>621</v>
      </c>
      <c r="AH10" s="4">
        <v>2011</v>
      </c>
      <c r="AI10" s="4" t="s">
        <v>622</v>
      </c>
      <c r="AJ10" s="4" t="s">
        <v>623</v>
      </c>
      <c r="AK10" s="4">
        <v>2352</v>
      </c>
      <c r="AL10" s="4">
        <v>3650</v>
      </c>
      <c r="AM10" s="4">
        <v>64.44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 t="s">
        <v>161</v>
      </c>
      <c r="EC10" s="4" t="s">
        <v>390</v>
      </c>
      <c r="ED10" s="4" t="s">
        <v>390</v>
      </c>
      <c r="EE10" s="4" t="s">
        <v>624</v>
      </c>
      <c r="EF10" s="4" t="s">
        <v>625</v>
      </c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5">
        <v>25.7753</v>
      </c>
      <c r="FI10" s="5">
        <v>0</v>
      </c>
      <c r="FJ10" s="5">
        <v>0</v>
      </c>
      <c r="FK10" s="5">
        <v>0</v>
      </c>
      <c r="FL10" s="5">
        <v>0</v>
      </c>
      <c r="FM10" s="5">
        <v>25.7753</v>
      </c>
    </row>
    <row r="11" spans="1:169" ht="16.5" customHeight="1">
      <c r="A11" s="4">
        <v>10</v>
      </c>
      <c r="B11" s="4" t="s">
        <v>626</v>
      </c>
      <c r="C11" s="4" t="s">
        <v>627</v>
      </c>
      <c r="D11" s="4" t="s">
        <v>628</v>
      </c>
      <c r="E11" s="4" t="s">
        <v>629</v>
      </c>
      <c r="F11" s="4" t="s">
        <v>630</v>
      </c>
      <c r="G11" s="4" t="s">
        <v>143</v>
      </c>
      <c r="H11" s="4" t="s">
        <v>144</v>
      </c>
      <c r="I11" s="4" t="s">
        <v>145</v>
      </c>
      <c r="J11" s="4" t="s">
        <v>145</v>
      </c>
      <c r="K11" s="4" t="s">
        <v>161</v>
      </c>
      <c r="L11" s="4" t="s">
        <v>147</v>
      </c>
      <c r="M11" s="4" t="s">
        <v>147</v>
      </c>
      <c r="N11" s="4" t="s">
        <v>147</v>
      </c>
      <c r="O11" s="4" t="s">
        <v>148</v>
      </c>
      <c r="P11" s="4" t="s">
        <v>148</v>
      </c>
      <c r="Q11" s="4" t="s">
        <v>631</v>
      </c>
      <c r="R11" s="4" t="s">
        <v>632</v>
      </c>
      <c r="S11" s="4" t="s">
        <v>633</v>
      </c>
      <c r="T11" s="4" t="s">
        <v>634</v>
      </c>
      <c r="U11" s="4" t="s">
        <v>382</v>
      </c>
      <c r="V11" s="4" t="s">
        <v>635</v>
      </c>
      <c r="W11" s="4" t="s">
        <v>631</v>
      </c>
      <c r="X11" s="4" t="s">
        <v>636</v>
      </c>
      <c r="Y11" s="4" t="s">
        <v>637</v>
      </c>
      <c r="Z11" s="4" t="s">
        <v>638</v>
      </c>
      <c r="AA11" s="4" t="s">
        <v>639</v>
      </c>
      <c r="AB11" s="4" t="s">
        <v>640</v>
      </c>
      <c r="AC11" s="4" t="s">
        <v>641</v>
      </c>
      <c r="AD11" s="4" t="s">
        <v>636</v>
      </c>
      <c r="AE11" s="4" t="s">
        <v>150</v>
      </c>
      <c r="AF11" s="4" t="s">
        <v>145</v>
      </c>
      <c r="AG11" s="4" t="s">
        <v>642</v>
      </c>
      <c r="AH11" s="4">
        <v>2010</v>
      </c>
      <c r="AI11" s="4" t="s">
        <v>643</v>
      </c>
      <c r="AJ11" s="4" t="s">
        <v>644</v>
      </c>
      <c r="AK11" s="4">
        <v>1133</v>
      </c>
      <c r="AL11" s="4">
        <v>2400</v>
      </c>
      <c r="AM11" s="4">
        <v>47.21</v>
      </c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 t="s">
        <v>161</v>
      </c>
      <c r="EC11" s="4" t="s">
        <v>390</v>
      </c>
      <c r="ED11" s="4" t="s">
        <v>390</v>
      </c>
      <c r="EE11" s="4" t="s">
        <v>645</v>
      </c>
      <c r="EF11" s="4" t="s">
        <v>646</v>
      </c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5">
        <v>18.8833</v>
      </c>
      <c r="FI11" s="5">
        <v>0</v>
      </c>
      <c r="FJ11" s="5">
        <v>0</v>
      </c>
      <c r="FK11" s="5">
        <v>0</v>
      </c>
      <c r="FL11" s="5">
        <v>0</v>
      </c>
      <c r="FM11" s="5">
        <v>18.8833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6"/>
  <sheetViews>
    <sheetView tabSelected="1" zoomScalePageLayoutView="0" workbookViewId="0" topLeftCell="A1">
      <selection activeCell="A6" sqref="A6"/>
    </sheetView>
  </sheetViews>
  <sheetFormatPr defaultColWidth="10.28125" defaultRowHeight="16.5" customHeight="1"/>
  <cols>
    <col min="1" max="16384" width="10.28125" style="6" customWidth="1"/>
  </cols>
  <sheetData>
    <row r="1" spans="1:169" s="1" customFormat="1" ht="16.5" customHeight="1">
      <c r="A1" s="1" t="s">
        <v>185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2" t="s">
        <v>186</v>
      </c>
      <c r="FI1" s="2" t="s">
        <v>187</v>
      </c>
      <c r="FJ1" s="2" t="s">
        <v>188</v>
      </c>
      <c r="FK1" s="2" t="s">
        <v>189</v>
      </c>
      <c r="FL1" s="2" t="s">
        <v>190</v>
      </c>
      <c r="FM1" s="3" t="s">
        <v>191</v>
      </c>
    </row>
    <row r="2" spans="1:169" s="4" customFormat="1" ht="15">
      <c r="A2" s="4">
        <v>1</v>
      </c>
      <c r="B2" s="4" t="s">
        <v>393</v>
      </c>
      <c r="C2" s="4" t="s">
        <v>142</v>
      </c>
      <c r="D2" s="4" t="s">
        <v>394</v>
      </c>
      <c r="E2" s="4" t="s">
        <v>395</v>
      </c>
      <c r="F2" s="4" t="s">
        <v>396</v>
      </c>
      <c r="G2" s="4" t="s">
        <v>143</v>
      </c>
      <c r="H2" s="4" t="s">
        <v>155</v>
      </c>
      <c r="I2" s="4" t="s">
        <v>145</v>
      </c>
      <c r="J2" s="4" t="s">
        <v>145</v>
      </c>
      <c r="K2" s="4" t="s">
        <v>146</v>
      </c>
      <c r="L2" s="4" t="s">
        <v>147</v>
      </c>
      <c r="M2" s="4" t="s">
        <v>147</v>
      </c>
      <c r="N2" s="4" t="s">
        <v>147</v>
      </c>
      <c r="O2" s="4" t="s">
        <v>148</v>
      </c>
      <c r="P2" s="4" t="s">
        <v>148</v>
      </c>
      <c r="Q2" s="4" t="s">
        <v>397</v>
      </c>
      <c r="R2" s="4" t="s">
        <v>398</v>
      </c>
      <c r="S2" s="4" t="s">
        <v>399</v>
      </c>
      <c r="T2" s="4" t="s">
        <v>177</v>
      </c>
      <c r="U2" s="4" t="s">
        <v>149</v>
      </c>
      <c r="V2" s="4" t="s">
        <v>178</v>
      </c>
      <c r="W2" s="4" t="s">
        <v>400</v>
      </c>
      <c r="X2" s="4" t="s">
        <v>401</v>
      </c>
      <c r="Y2" s="4" t="s">
        <v>399</v>
      </c>
      <c r="Z2" s="4" t="s">
        <v>177</v>
      </c>
      <c r="AA2" s="4" t="s">
        <v>149</v>
      </c>
      <c r="AB2" s="4" t="s">
        <v>178</v>
      </c>
      <c r="AC2" s="4" t="s">
        <v>400</v>
      </c>
      <c r="AD2" s="4" t="s">
        <v>401</v>
      </c>
      <c r="AE2" s="4" t="s">
        <v>150</v>
      </c>
      <c r="AF2" s="4" t="s">
        <v>145</v>
      </c>
      <c r="AG2" s="4" t="s">
        <v>402</v>
      </c>
      <c r="AH2" s="4">
        <v>2005</v>
      </c>
      <c r="AI2" s="4" t="s">
        <v>403</v>
      </c>
      <c r="AJ2" s="4" t="s">
        <v>159</v>
      </c>
      <c r="AK2" s="4">
        <v>1515</v>
      </c>
      <c r="AL2" s="4">
        <v>2400</v>
      </c>
      <c r="AM2" s="4">
        <v>63.12</v>
      </c>
      <c r="BF2" s="4" t="s">
        <v>151</v>
      </c>
      <c r="BG2" s="4" t="s">
        <v>145</v>
      </c>
      <c r="BH2" s="4" t="s">
        <v>404</v>
      </c>
      <c r="BI2" s="4">
        <v>2007</v>
      </c>
      <c r="BJ2" s="4" t="s">
        <v>167</v>
      </c>
      <c r="BK2" s="4" t="s">
        <v>159</v>
      </c>
      <c r="BL2" s="4">
        <v>423</v>
      </c>
      <c r="BM2" s="4">
        <v>800</v>
      </c>
      <c r="BN2" s="4">
        <v>52.88</v>
      </c>
      <c r="BO2" s="4" t="s">
        <v>153</v>
      </c>
      <c r="BP2" s="4" t="s">
        <v>145</v>
      </c>
      <c r="BQ2" s="4" t="s">
        <v>405</v>
      </c>
      <c r="BR2" s="4">
        <v>2010</v>
      </c>
      <c r="BS2" s="4" t="s">
        <v>406</v>
      </c>
      <c r="BT2" s="4" t="s">
        <v>159</v>
      </c>
      <c r="BU2" s="4">
        <v>822</v>
      </c>
      <c r="BV2" s="4">
        <v>1100</v>
      </c>
      <c r="BW2" s="4">
        <v>74.73</v>
      </c>
      <c r="EB2" s="4" t="s">
        <v>146</v>
      </c>
      <c r="EC2" s="4" t="s">
        <v>149</v>
      </c>
      <c r="ED2" s="4" t="s">
        <v>177</v>
      </c>
      <c r="EE2" s="4" t="s">
        <v>407</v>
      </c>
      <c r="EF2" s="4" t="s">
        <v>408</v>
      </c>
      <c r="FH2" s="5">
        <v>25.25</v>
      </c>
      <c r="FI2" s="5">
        <v>29.8909</v>
      </c>
      <c r="FJ2" s="5">
        <v>5.2875</v>
      </c>
      <c r="FK2" s="5">
        <v>0</v>
      </c>
      <c r="FL2" s="5">
        <v>0</v>
      </c>
      <c r="FM2" s="5">
        <v>60.4284</v>
      </c>
    </row>
    <row r="3" spans="1:169" s="4" customFormat="1" ht="15">
      <c r="A3" s="4">
        <v>2</v>
      </c>
      <c r="B3" s="4" t="s">
        <v>409</v>
      </c>
      <c r="C3" s="4" t="s">
        <v>410</v>
      </c>
      <c r="D3" s="4" t="s">
        <v>411</v>
      </c>
      <c r="E3" s="4" t="s">
        <v>412</v>
      </c>
      <c r="F3" s="4" t="s">
        <v>413</v>
      </c>
      <c r="G3" s="4" t="s">
        <v>143</v>
      </c>
      <c r="H3" s="4" t="s">
        <v>144</v>
      </c>
      <c r="I3" s="4" t="s">
        <v>145</v>
      </c>
      <c r="J3" s="4" t="s">
        <v>145</v>
      </c>
      <c r="K3" s="4" t="s">
        <v>146</v>
      </c>
      <c r="L3" s="4" t="s">
        <v>147</v>
      </c>
      <c r="M3" s="4" t="s">
        <v>147</v>
      </c>
      <c r="N3" s="4" t="s">
        <v>147</v>
      </c>
      <c r="O3" s="4" t="s">
        <v>148</v>
      </c>
      <c r="P3" s="4" t="s">
        <v>148</v>
      </c>
      <c r="Q3" s="4" t="s">
        <v>414</v>
      </c>
      <c r="R3" s="4" t="s">
        <v>415</v>
      </c>
      <c r="S3" s="4" t="s">
        <v>416</v>
      </c>
      <c r="T3" s="4" t="s">
        <v>417</v>
      </c>
      <c r="U3" s="4" t="s">
        <v>417</v>
      </c>
      <c r="V3" s="4" t="s">
        <v>418</v>
      </c>
      <c r="W3" s="4" t="s">
        <v>414</v>
      </c>
      <c r="X3" s="4" t="s">
        <v>419</v>
      </c>
      <c r="Y3" s="4" t="s">
        <v>416</v>
      </c>
      <c r="Z3" s="4" t="s">
        <v>417</v>
      </c>
      <c r="AA3" s="4" t="s">
        <v>417</v>
      </c>
      <c r="AB3" s="4" t="s">
        <v>418</v>
      </c>
      <c r="AC3" s="4" t="s">
        <v>414</v>
      </c>
      <c r="AD3" s="4" t="s">
        <v>419</v>
      </c>
      <c r="AE3" s="4" t="s">
        <v>150</v>
      </c>
      <c r="AF3" s="4" t="s">
        <v>145</v>
      </c>
      <c r="AG3" s="4" t="s">
        <v>420</v>
      </c>
      <c r="AH3" s="4">
        <v>2006</v>
      </c>
      <c r="AI3" s="4" t="s">
        <v>421</v>
      </c>
      <c r="AJ3" s="4" t="s">
        <v>163</v>
      </c>
      <c r="AK3" s="4">
        <v>1669</v>
      </c>
      <c r="AL3" s="4">
        <v>2400</v>
      </c>
      <c r="AM3" s="4">
        <v>69.54</v>
      </c>
      <c r="BF3" s="4" t="s">
        <v>151</v>
      </c>
      <c r="BG3" s="4" t="s">
        <v>145</v>
      </c>
      <c r="BH3" s="4" t="s">
        <v>422</v>
      </c>
      <c r="BI3" s="4">
        <v>2008</v>
      </c>
      <c r="BJ3" s="4" t="s">
        <v>167</v>
      </c>
      <c r="BK3" s="4" t="s">
        <v>163</v>
      </c>
      <c r="BL3" s="4">
        <v>440</v>
      </c>
      <c r="BM3" s="4">
        <v>800</v>
      </c>
      <c r="BN3" s="4">
        <v>55</v>
      </c>
      <c r="BO3" s="4" t="s">
        <v>153</v>
      </c>
      <c r="BP3" s="4" t="s">
        <v>145</v>
      </c>
      <c r="BQ3" s="4" t="s">
        <v>423</v>
      </c>
      <c r="BR3" s="4">
        <v>2011</v>
      </c>
      <c r="BS3" s="4" t="s">
        <v>424</v>
      </c>
      <c r="BT3" s="4" t="s">
        <v>163</v>
      </c>
      <c r="BU3" s="4">
        <v>740</v>
      </c>
      <c r="BV3" s="4">
        <v>1100</v>
      </c>
      <c r="BW3" s="4">
        <v>67.27</v>
      </c>
      <c r="EB3" s="4" t="s">
        <v>146</v>
      </c>
      <c r="EC3" s="4" t="s">
        <v>425</v>
      </c>
      <c r="ED3" s="4" t="s">
        <v>426</v>
      </c>
      <c r="EE3" s="4" t="s">
        <v>427</v>
      </c>
      <c r="EF3" s="4" t="s">
        <v>428</v>
      </c>
      <c r="FH3" s="5">
        <v>27.8167</v>
      </c>
      <c r="FI3" s="5">
        <v>26.9091</v>
      </c>
      <c r="FJ3" s="5">
        <v>5.5</v>
      </c>
      <c r="FK3" s="5">
        <v>0</v>
      </c>
      <c r="FL3" s="5">
        <v>0</v>
      </c>
      <c r="FM3" s="5">
        <v>60.2258</v>
      </c>
    </row>
    <row r="4" spans="1:169" s="4" customFormat="1" ht="15">
      <c r="A4" s="4">
        <v>3</v>
      </c>
      <c r="B4" s="4" t="s">
        <v>429</v>
      </c>
      <c r="C4" s="4" t="s">
        <v>430</v>
      </c>
      <c r="D4" s="4" t="s">
        <v>431</v>
      </c>
      <c r="E4" s="4" t="s">
        <v>432</v>
      </c>
      <c r="F4" s="4" t="s">
        <v>433</v>
      </c>
      <c r="G4" s="4" t="s">
        <v>143</v>
      </c>
      <c r="H4" s="4" t="s">
        <v>155</v>
      </c>
      <c r="I4" s="4" t="s">
        <v>145</v>
      </c>
      <c r="J4" s="4" t="s">
        <v>145</v>
      </c>
      <c r="K4" s="4" t="s">
        <v>146</v>
      </c>
      <c r="L4" s="4" t="s">
        <v>147</v>
      </c>
      <c r="M4" s="4" t="s">
        <v>147</v>
      </c>
      <c r="N4" s="4" t="s">
        <v>147</v>
      </c>
      <c r="O4" s="4" t="s">
        <v>148</v>
      </c>
      <c r="P4" s="4" t="s">
        <v>148</v>
      </c>
      <c r="Q4" s="4" t="s">
        <v>434</v>
      </c>
      <c r="R4" s="4" t="s">
        <v>435</v>
      </c>
      <c r="S4" s="4" t="s">
        <v>436</v>
      </c>
      <c r="T4" s="4" t="s">
        <v>172</v>
      </c>
      <c r="U4" s="4" t="s">
        <v>172</v>
      </c>
      <c r="V4" s="4" t="s">
        <v>437</v>
      </c>
      <c r="W4" s="4" t="s">
        <v>434</v>
      </c>
      <c r="X4" s="4" t="s">
        <v>435</v>
      </c>
      <c r="Y4" s="4" t="s">
        <v>436</v>
      </c>
      <c r="Z4" s="4" t="s">
        <v>172</v>
      </c>
      <c r="AA4" s="4" t="s">
        <v>172</v>
      </c>
      <c r="AB4" s="4" t="s">
        <v>437</v>
      </c>
      <c r="AC4" s="4" t="s">
        <v>434</v>
      </c>
      <c r="AD4" s="4" t="s">
        <v>435</v>
      </c>
      <c r="AE4" s="4" t="s">
        <v>150</v>
      </c>
      <c r="AF4" s="4" t="s">
        <v>145</v>
      </c>
      <c r="AG4" s="4" t="s">
        <v>438</v>
      </c>
      <c r="AH4" s="4">
        <v>2006</v>
      </c>
      <c r="AI4" s="4" t="s">
        <v>439</v>
      </c>
      <c r="AJ4" s="4" t="s">
        <v>173</v>
      </c>
      <c r="AK4" s="4">
        <v>1456</v>
      </c>
      <c r="AL4" s="4">
        <v>2400</v>
      </c>
      <c r="AM4" s="4">
        <v>60.67</v>
      </c>
      <c r="BF4" s="4" t="s">
        <v>151</v>
      </c>
      <c r="BG4" s="4" t="s">
        <v>145</v>
      </c>
      <c r="BH4" s="4" t="s">
        <v>440</v>
      </c>
      <c r="BI4" s="4">
        <v>2008</v>
      </c>
      <c r="BJ4" s="4" t="s">
        <v>441</v>
      </c>
      <c r="BK4" s="4" t="s">
        <v>173</v>
      </c>
      <c r="BL4" s="4">
        <v>1257</v>
      </c>
      <c r="BM4" s="4">
        <v>1600</v>
      </c>
      <c r="BN4" s="4">
        <v>78.56</v>
      </c>
      <c r="BO4" s="4" t="s">
        <v>153</v>
      </c>
      <c r="BP4" s="4" t="s">
        <v>145</v>
      </c>
      <c r="BQ4" s="4" t="s">
        <v>442</v>
      </c>
      <c r="BR4" s="4">
        <v>2009</v>
      </c>
      <c r="BS4" s="4" t="s">
        <v>443</v>
      </c>
      <c r="BT4" s="4" t="s">
        <v>173</v>
      </c>
      <c r="BU4" s="4">
        <v>840</v>
      </c>
      <c r="BV4" s="4">
        <v>1200</v>
      </c>
      <c r="BW4" s="4">
        <v>70</v>
      </c>
      <c r="EB4" s="4" t="s">
        <v>146</v>
      </c>
      <c r="EC4" s="4" t="s">
        <v>172</v>
      </c>
      <c r="ED4" s="4" t="s">
        <v>172</v>
      </c>
      <c r="EE4" s="4" t="s">
        <v>444</v>
      </c>
      <c r="EF4" s="4" t="s">
        <v>445</v>
      </c>
      <c r="FH4" s="5">
        <v>24.2667</v>
      </c>
      <c r="FI4" s="5">
        <v>28</v>
      </c>
      <c r="FJ4" s="5">
        <v>7.8563</v>
      </c>
      <c r="FK4" s="5">
        <v>0</v>
      </c>
      <c r="FL4" s="5">
        <v>0</v>
      </c>
      <c r="FM4" s="5">
        <v>60.123</v>
      </c>
    </row>
    <row r="5" spans="1:169" s="4" customFormat="1" ht="15">
      <c r="A5" s="4">
        <v>4</v>
      </c>
      <c r="B5" s="4" t="s">
        <v>446</v>
      </c>
      <c r="C5" s="4" t="s">
        <v>447</v>
      </c>
      <c r="D5" s="4" t="s">
        <v>448</v>
      </c>
      <c r="E5" s="4" t="s">
        <v>449</v>
      </c>
      <c r="F5" s="4" t="s">
        <v>450</v>
      </c>
      <c r="G5" s="4" t="s">
        <v>160</v>
      </c>
      <c r="H5" s="4" t="s">
        <v>144</v>
      </c>
      <c r="I5" s="4" t="s">
        <v>145</v>
      </c>
      <c r="J5" s="4" t="s">
        <v>145</v>
      </c>
      <c r="K5" s="4" t="s">
        <v>146</v>
      </c>
      <c r="L5" s="4" t="s">
        <v>147</v>
      </c>
      <c r="M5" s="4" t="s">
        <v>147</v>
      </c>
      <c r="N5" s="4" t="s">
        <v>147</v>
      </c>
      <c r="O5" s="4" t="s">
        <v>148</v>
      </c>
      <c r="P5" s="4" t="s">
        <v>148</v>
      </c>
      <c r="Q5" s="4" t="s">
        <v>451</v>
      </c>
      <c r="R5" s="4" t="s">
        <v>452</v>
      </c>
      <c r="S5" s="4" t="s">
        <v>453</v>
      </c>
      <c r="T5" s="4" t="s">
        <v>165</v>
      </c>
      <c r="U5" s="4" t="s">
        <v>165</v>
      </c>
      <c r="V5" s="4" t="s">
        <v>454</v>
      </c>
      <c r="W5" s="4" t="s">
        <v>451</v>
      </c>
      <c r="X5" s="4" t="s">
        <v>455</v>
      </c>
      <c r="Y5" s="4" t="s">
        <v>453</v>
      </c>
      <c r="Z5" s="4" t="s">
        <v>165</v>
      </c>
      <c r="AA5" s="4" t="s">
        <v>165</v>
      </c>
      <c r="AB5" s="4" t="s">
        <v>454</v>
      </c>
      <c r="AC5" s="4" t="s">
        <v>451</v>
      </c>
      <c r="AD5" s="4" t="s">
        <v>455</v>
      </c>
      <c r="AE5" s="4" t="s">
        <v>150</v>
      </c>
      <c r="AF5" s="4" t="s">
        <v>145</v>
      </c>
      <c r="AG5" s="4" t="s">
        <v>456</v>
      </c>
      <c r="AH5" s="4">
        <v>2008</v>
      </c>
      <c r="AI5" s="4" t="s">
        <v>457</v>
      </c>
      <c r="AJ5" s="4" t="s">
        <v>458</v>
      </c>
      <c r="AK5" s="4">
        <v>1440</v>
      </c>
      <c r="AL5" s="4">
        <v>2400</v>
      </c>
      <c r="AM5" s="4">
        <v>60</v>
      </c>
      <c r="BF5" s="4" t="s">
        <v>151</v>
      </c>
      <c r="BG5" s="4" t="s">
        <v>145</v>
      </c>
      <c r="BH5" s="4" t="s">
        <v>456</v>
      </c>
      <c r="BI5" s="4">
        <v>2010</v>
      </c>
      <c r="BJ5" s="4" t="s">
        <v>152</v>
      </c>
      <c r="BK5" s="4" t="s">
        <v>158</v>
      </c>
      <c r="BL5" s="4">
        <v>1124</v>
      </c>
      <c r="BM5" s="4">
        <v>1600</v>
      </c>
      <c r="BN5" s="4">
        <v>70.25</v>
      </c>
      <c r="BO5" s="4" t="s">
        <v>153</v>
      </c>
      <c r="BP5" s="4" t="s">
        <v>145</v>
      </c>
      <c r="BQ5" s="4" t="s">
        <v>459</v>
      </c>
      <c r="BR5" s="4">
        <v>2011</v>
      </c>
      <c r="BS5" s="4" t="s">
        <v>175</v>
      </c>
      <c r="BT5" s="4" t="s">
        <v>460</v>
      </c>
      <c r="BU5" s="4">
        <v>794</v>
      </c>
      <c r="BV5" s="4">
        <v>1100</v>
      </c>
      <c r="BW5" s="4">
        <v>72.18</v>
      </c>
      <c r="EB5" s="4" t="s">
        <v>146</v>
      </c>
      <c r="EC5" s="4" t="s">
        <v>165</v>
      </c>
      <c r="ED5" s="4" t="s">
        <v>165</v>
      </c>
      <c r="EE5" s="4" t="s">
        <v>461</v>
      </c>
      <c r="EF5" s="4" t="s">
        <v>462</v>
      </c>
      <c r="FH5" s="5">
        <v>24</v>
      </c>
      <c r="FI5" s="5">
        <v>28.8727</v>
      </c>
      <c r="FJ5" s="5">
        <v>7.025</v>
      </c>
      <c r="FK5" s="5">
        <v>0</v>
      </c>
      <c r="FL5" s="5">
        <v>0</v>
      </c>
      <c r="FM5" s="5">
        <v>59.89769999999999</v>
      </c>
    </row>
    <row r="6" spans="1:169" s="4" customFormat="1" ht="15">
      <c r="A6" s="4">
        <v>5</v>
      </c>
      <c r="B6" s="4" t="s">
        <v>463</v>
      </c>
      <c r="C6" s="4" t="s">
        <v>464</v>
      </c>
      <c r="D6" s="4" t="s">
        <v>465</v>
      </c>
      <c r="E6" s="4" t="s">
        <v>466</v>
      </c>
      <c r="F6" s="4" t="s">
        <v>467</v>
      </c>
      <c r="G6" s="4" t="s">
        <v>143</v>
      </c>
      <c r="H6" s="4" t="s">
        <v>144</v>
      </c>
      <c r="I6" s="4" t="s">
        <v>145</v>
      </c>
      <c r="J6" s="4" t="s">
        <v>145</v>
      </c>
      <c r="K6" s="4" t="s">
        <v>146</v>
      </c>
      <c r="L6" s="4" t="s">
        <v>147</v>
      </c>
      <c r="M6" s="4" t="s">
        <v>147</v>
      </c>
      <c r="N6" s="4" t="s">
        <v>147</v>
      </c>
      <c r="O6" s="4" t="s">
        <v>148</v>
      </c>
      <c r="P6" s="4" t="s">
        <v>148</v>
      </c>
      <c r="Q6" s="4" t="s">
        <v>468</v>
      </c>
      <c r="R6" s="4" t="s">
        <v>469</v>
      </c>
      <c r="S6" s="4" t="s">
        <v>470</v>
      </c>
      <c r="T6" s="4" t="s">
        <v>172</v>
      </c>
      <c r="U6" s="4" t="s">
        <v>172</v>
      </c>
      <c r="V6" s="4" t="s">
        <v>437</v>
      </c>
      <c r="W6" s="4" t="s">
        <v>468</v>
      </c>
      <c r="X6" s="4" t="s">
        <v>471</v>
      </c>
      <c r="Y6" s="4" t="s">
        <v>470</v>
      </c>
      <c r="Z6" s="4" t="s">
        <v>172</v>
      </c>
      <c r="AA6" s="4" t="s">
        <v>172</v>
      </c>
      <c r="AB6" s="4" t="s">
        <v>437</v>
      </c>
      <c r="AC6" s="4" t="s">
        <v>468</v>
      </c>
      <c r="AD6" s="4" t="s">
        <v>471</v>
      </c>
      <c r="AE6" s="4" t="s">
        <v>150</v>
      </c>
      <c r="AF6" s="4" t="s">
        <v>145</v>
      </c>
      <c r="AG6" s="4" t="s">
        <v>472</v>
      </c>
      <c r="AH6" s="4">
        <v>2006</v>
      </c>
      <c r="AI6" s="4" t="s">
        <v>473</v>
      </c>
      <c r="AJ6" s="4" t="s">
        <v>158</v>
      </c>
      <c r="AK6" s="4">
        <v>1303</v>
      </c>
      <c r="AL6" s="4">
        <v>2400</v>
      </c>
      <c r="AM6" s="4">
        <v>54.29</v>
      </c>
      <c r="BF6" s="4" t="s">
        <v>151</v>
      </c>
      <c r="BG6" s="4" t="s">
        <v>145</v>
      </c>
      <c r="BH6" s="4" t="s">
        <v>474</v>
      </c>
      <c r="BI6" s="4">
        <v>2008</v>
      </c>
      <c r="BJ6" s="4" t="s">
        <v>152</v>
      </c>
      <c r="BK6" s="4" t="s">
        <v>158</v>
      </c>
      <c r="BL6" s="4">
        <v>1193</v>
      </c>
      <c r="BM6" s="4">
        <v>1600</v>
      </c>
      <c r="BN6" s="4">
        <v>74.56</v>
      </c>
      <c r="BO6" s="4" t="s">
        <v>153</v>
      </c>
      <c r="BP6" s="4" t="s">
        <v>145</v>
      </c>
      <c r="BQ6" s="4" t="s">
        <v>475</v>
      </c>
      <c r="BR6" s="4">
        <v>2011</v>
      </c>
      <c r="BS6" s="4" t="s">
        <v>476</v>
      </c>
      <c r="BT6" s="4" t="s">
        <v>158</v>
      </c>
      <c r="BU6" s="4">
        <v>916</v>
      </c>
      <c r="BV6" s="4">
        <v>1200</v>
      </c>
      <c r="BW6" s="4">
        <v>76.33</v>
      </c>
      <c r="EB6" s="4" t="s">
        <v>146</v>
      </c>
      <c r="EC6" s="4" t="s">
        <v>172</v>
      </c>
      <c r="ED6" s="4" t="s">
        <v>172</v>
      </c>
      <c r="EE6" s="4" t="s">
        <v>444</v>
      </c>
      <c r="EF6" s="4" t="s">
        <v>477</v>
      </c>
      <c r="FH6" s="5">
        <v>21.7167</v>
      </c>
      <c r="FI6" s="5">
        <v>30.5333</v>
      </c>
      <c r="FJ6" s="5">
        <v>7.4563</v>
      </c>
      <c r="FK6" s="5">
        <v>0</v>
      </c>
      <c r="FL6" s="5">
        <v>0</v>
      </c>
      <c r="FM6" s="5">
        <v>59.7063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Rajvir</cp:lastModifiedBy>
  <dcterms:created xsi:type="dcterms:W3CDTF">2014-01-31T12:06:00Z</dcterms:created>
  <dcterms:modified xsi:type="dcterms:W3CDTF">2014-01-31T12:06:02Z</dcterms:modified>
  <cp:category/>
  <cp:version/>
  <cp:contentType/>
  <cp:contentStatus/>
</cp:coreProperties>
</file>