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9320" windowHeight="9405" activeTab="0"/>
  </bookViews>
  <sheets>
    <sheet name="GENERAL" sheetId="1" r:id="rId1"/>
    <sheet name="PH" sheetId="2" r:id="rId2"/>
    <sheet name="SC(R&amp;O)" sheetId="3" r:id="rId3"/>
    <sheet name="SC(M&amp;B)" sheetId="4" r:id="rId4"/>
    <sheet name="BC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<sst xmlns="http://schemas.openxmlformats.org/spreadsheetml/2006/main" count="3013" uniqueCount="961">
  <si>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</si>
  <si>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</si>
  <si>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</si>
  <si>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</si>
  <si>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</si>
  <si>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</si>
  <si>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</si>
  <si>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</si>
  <si>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</si>
  <si>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</si>
  <si>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</si>
  <si>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</si>
  <si>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</si>
  <si>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</si>
  <si>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</si>
  <si>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</si>
  <si>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</si>
  <si>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</si>
  <si>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</si>
  <si>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</si>
  <si>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</si>
  <si>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</si>
  <si>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</si>
  <si>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</si>
  <si>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</si>
  <si>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</si>
  <si>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</si>
  <si>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</si>
  <si>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</si>
  <si>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</si>
  <si>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</si>
  <si>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</si>
  <si>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</si>
  <si>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</si>
  <si>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</si>
  <si>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</si>
  <si>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</si>
  <si>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</si>
  <si>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</si>
  <si>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</si>
  <si>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</si>
  <si>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</si>
  <si>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</si>
  <si>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</si>
  <si>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</si>
  <si>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</si>
  <si>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</si>
  <si>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</si>
  <si>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</si>
  <si>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</si>
  <si>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</si>
  <si>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</si>
  <si>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</si>
  <si>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</si>
  <si>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</si>
  <si>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</si>
  <si>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</si>
  <si>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</si>
  <si>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</si>
  <si>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</si>
  <si>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</si>
  <si>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</si>
  <si>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</si>
  <si>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</si>
  <si>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</si>
  <si>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</si>
  <si>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</si>
  <si>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</si>
  <si>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</si>
  <si>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</si>
  <si>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</si>
  <si>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</si>
  <si>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</si>
  <si>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</si>
  <si>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</si>
  <si>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</si>
  <si>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</si>
  <si>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</si>
  <si>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</si>
  <si>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</si>
  <si>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</si>
  <si>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</si>
  <si>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</si>
  <si>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</si>
  <si>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</si>
  <si>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</si>
  <si>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</si>
  <si>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</si>
  <si>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</si>
  <si>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</si>
  <si>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</si>
  <si>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</si>
  <si>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</si>
  <si>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</si>
  <si>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</si>
  <si>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</si>
  <si>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</si>
  <si>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</si>
  <si>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</si>
  <si>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</si>
  <si>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</si>
  <si>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</si>
  <si>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</si>
  <si>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</si>
  <si>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</si>
  <si>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</si>
  <si>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</si>
  <si>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</si>
  <si>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</si>
  <si>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</si>
  <si>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</si>
  <si>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</si>
  <si>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</si>
  <si>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</si>
  <si>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</si>
  <si>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</si>
  <si>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</si>
  <si>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</si>
  <si>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</si>
  <si>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</si>
  <si>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</si>
  <si>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</si>
  <si>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</si>
  <si>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</si>
  <si>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</si>
  <si>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</si>
  <si>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</si>
  <si>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</si>
  <si>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</si>
  <si>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</si>
  <si>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</si>
  <si>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</si>
  <si>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</si>
  <si>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</si>
  <si>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</si>
  <si>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</si>
  <si>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</si>
  <si>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</si>
  <si>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</si>
  <si>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</si>
  <si>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</si>
  <si>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</si>
  <si>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SR.NO</t>
  </si>
  <si>
    <t>weightage graduation 30%</t>
  </si>
  <si>
    <t>weightage B.ED 30%</t>
  </si>
  <si>
    <t>weightage T.E.T 20%</t>
  </si>
  <si>
    <t>weightage postgraduation 10%</t>
  </si>
  <si>
    <t>weightage mphill 5%</t>
  </si>
  <si>
    <t>weightage phd  5 marks</t>
  </si>
  <si>
    <t>Total weightage</t>
  </si>
  <si>
    <t>Female</t>
  </si>
  <si>
    <t>Unmarried</t>
  </si>
  <si>
    <t>Yes</t>
  </si>
  <si>
    <t>General</t>
  </si>
  <si>
    <t>Not Applicable</t>
  </si>
  <si>
    <t>No</t>
  </si>
  <si>
    <t>SANGRUR</t>
  </si>
  <si>
    <t>Graduation</t>
  </si>
  <si>
    <t>PUNJABI UNIVERSITY, PATIALA</t>
  </si>
  <si>
    <t>Post Graduation</t>
  </si>
  <si>
    <t>MATH</t>
  </si>
  <si>
    <t>B.Ed.</t>
  </si>
  <si>
    <t>Punjab Govt. TET Paper-II Passed</t>
  </si>
  <si>
    <t>SUNAM</t>
  </si>
  <si>
    <t>148028</t>
  </si>
  <si>
    <t>PUNJABI UNIVERSITY PATIALA</t>
  </si>
  <si>
    <t>MA HINDI</t>
  </si>
  <si>
    <t>CHANDIGARH</t>
  </si>
  <si>
    <t>160022</t>
  </si>
  <si>
    <t>PANJAB UNIVERSITY</t>
  </si>
  <si>
    <t>HINDI</t>
  </si>
  <si>
    <t>PU CHD</t>
  </si>
  <si>
    <t>DHURI</t>
  </si>
  <si>
    <t>148024</t>
  </si>
  <si>
    <t>ABOHAR</t>
  </si>
  <si>
    <t>FAZILKA</t>
  </si>
  <si>
    <t>152116</t>
  </si>
  <si>
    <t>ARTS</t>
  </si>
  <si>
    <t>SST HINDI</t>
  </si>
  <si>
    <t>SUNITA RANI</t>
  </si>
  <si>
    <t>FEROZEPUR</t>
  </si>
  <si>
    <t>152002</t>
  </si>
  <si>
    <t>USHA RANI</t>
  </si>
  <si>
    <t>Married</t>
  </si>
  <si>
    <t>BARNALA</t>
  </si>
  <si>
    <t>PUNJABI UNI. PATIALA</t>
  </si>
  <si>
    <t>KRISHAN KUMAR</t>
  </si>
  <si>
    <t>RENU BALA</t>
  </si>
  <si>
    <t>MATHS</t>
  </si>
  <si>
    <t>SST, HINDI</t>
  </si>
  <si>
    <t>RANJEET KAUR</t>
  </si>
  <si>
    <t>JOGINDER PAL</t>
  </si>
  <si>
    <t>SC (R &amp;amp; O)</t>
  </si>
  <si>
    <t>TEHSILDAR</t>
  </si>
  <si>
    <t>PATIALA</t>
  </si>
  <si>
    <t>RAJ KUMAR</t>
  </si>
  <si>
    <t>P.U.CHD</t>
  </si>
  <si>
    <t>MATHS,HINDI</t>
  </si>
  <si>
    <t>RAJ RANI</t>
  </si>
  <si>
    <t>sangrur</t>
  </si>
  <si>
    <t>NEELAM RANI</t>
  </si>
  <si>
    <t>152123</t>
  </si>
  <si>
    <t>SST,HINDI</t>
  </si>
  <si>
    <t>ECONOMICS</t>
  </si>
  <si>
    <t>PUNJABI UNIVERSITY</t>
  </si>
  <si>
    <t>BC</t>
  </si>
  <si>
    <t>kkgupta46@rediffmail.com</t>
  </si>
  <si>
    <t>152128</t>
  </si>
  <si>
    <t>fazilka</t>
  </si>
  <si>
    <t>SEWA SINGH</t>
  </si>
  <si>
    <t>Male</t>
  </si>
  <si>
    <t>SATYA RANI</t>
  </si>
  <si>
    <t>Ortho</t>
  </si>
  <si>
    <t>MANJEET KAUR</t>
  </si>
  <si>
    <t>MALERKOTLA</t>
  </si>
  <si>
    <t>SST-HINDI</t>
  </si>
  <si>
    <t>GURDEV KAUR</t>
  </si>
  <si>
    <t>LUDHIANA</t>
  </si>
  <si>
    <t>BALVIR KAUR</t>
  </si>
  <si>
    <t>SC (M &amp;amp; B)</t>
  </si>
  <si>
    <t>rahul70786@yahoo.in</t>
  </si>
  <si>
    <t>AMLOH</t>
  </si>
  <si>
    <t>FATEHGARH SAHIB</t>
  </si>
  <si>
    <t>147203</t>
  </si>
  <si>
    <t/>
  </si>
  <si>
    <t>PANJAB UNI CHD</t>
  </si>
  <si>
    <t>PUNJABI UNI PATIALA</t>
  </si>
  <si>
    <t>TEHSILDAR AMLOH</t>
  </si>
  <si>
    <t>PBI. UNI. PATIALA</t>
  </si>
  <si>
    <t>MANPREET KAUR</t>
  </si>
  <si>
    <t>tehsildar</t>
  </si>
  <si>
    <t>21 Jul 1987</t>
  </si>
  <si>
    <t>P.U. CHANDIGARH</t>
  </si>
  <si>
    <t>PUNJAB UNIVERSITY</t>
  </si>
  <si>
    <t>singlacomputer@yahoo.com</t>
  </si>
  <si>
    <t>148022</t>
  </si>
  <si>
    <t>SINGLACOMPUTER@YAHOO.COM</t>
  </si>
  <si>
    <t>PANJAB UNIVERSITY CHANDIGARH</t>
  </si>
  <si>
    <t>SONIA</t>
  </si>
  <si>
    <t>ROOPNAGAR</t>
  </si>
  <si>
    <t>jalandhar</t>
  </si>
  <si>
    <t>ludhiana</t>
  </si>
  <si>
    <t>IASE</t>
  </si>
  <si>
    <t>BATHINDA</t>
  </si>
  <si>
    <t>148101</t>
  </si>
  <si>
    <t>SST AND HINDI</t>
  </si>
  <si>
    <t>17 Oct 2013</t>
  </si>
  <si>
    <t>ASHOK KUMAR</t>
  </si>
  <si>
    <t>KRISHNA DEVI</t>
  </si>
  <si>
    <t>152121</t>
  </si>
  <si>
    <t>R003-00016190</t>
  </si>
  <si>
    <t>PARDEEP KUMAR</t>
  </si>
  <si>
    <t>BIMAL KUMAR</t>
  </si>
  <si>
    <t>SHAKUNTALA DEVI</t>
  </si>
  <si>
    <t>01 Apr 1988</t>
  </si>
  <si>
    <t>9815739833</t>
  </si>
  <si>
    <t>pardeepkm1988@gmail.com</t>
  </si>
  <si>
    <t>WARD NO. 12, HOUSE NO.64, NEAR POST OFFICE SUNAM DISTRICT SANGRUR PUNJAB</t>
  </si>
  <si>
    <t>PARDEEPKM1988@GMAIL.COM</t>
  </si>
  <si>
    <t>81371</t>
  </si>
  <si>
    <t>HINDI ELECTIVE, POLITICAL SCIENCE, ECONOMICS, PUNJABI, ENGLISH</t>
  </si>
  <si>
    <t>27979</t>
  </si>
  <si>
    <t>11673</t>
  </si>
  <si>
    <t>TEACHING OF HINDI, TEACHING OF ECONOMICS</t>
  </si>
  <si>
    <t>R003-00015923</t>
  </si>
  <si>
    <t>PUNEET KUMAR</t>
  </si>
  <si>
    <t>ONKAR</t>
  </si>
  <si>
    <t>TRIPTA DEVI</t>
  </si>
  <si>
    <t>18 Apr 1989</t>
  </si>
  <si>
    <t>9478184686</t>
  </si>
  <si>
    <t>sd_sharma01@yahoo.in</t>
  </si>
  <si>
    <t>BEHIND OLD SATSANG BHAWAN BIAS W.NO. 6 LEHRA</t>
  </si>
  <si>
    <t>LEHRA</t>
  </si>
  <si>
    <t>148031</t>
  </si>
  <si>
    <t>SD_SHARMA01@YAHOO.IN</t>
  </si>
  <si>
    <t>81502</t>
  </si>
  <si>
    <t>HINDI(LIT.) MATH ECONOMICS PUNJABI ENGLISH</t>
  </si>
  <si>
    <t>203071100509</t>
  </si>
  <si>
    <t>MATHEMATICS</t>
  </si>
  <si>
    <t>VINAYAKA MISSIONS UNI. SALEM</t>
  </si>
  <si>
    <t>11674</t>
  </si>
  <si>
    <t>TEACHING OF HINDI TEACHING OF MATHEMATICS</t>
  </si>
  <si>
    <t>R003-00028917</t>
  </si>
  <si>
    <t>ISHA GUPTA</t>
  </si>
  <si>
    <t>PAWAN KUMAR</t>
  </si>
  <si>
    <t>PUSHP LATA</t>
  </si>
  <si>
    <t>17 Feb 1988</t>
  </si>
  <si>
    <t>9417269708</t>
  </si>
  <si>
    <t>guptaisha172@gmail.com</t>
  </si>
  <si>
    <t>H. NO. B-IX/183, MAGZINE STREET</t>
  </si>
  <si>
    <t>BACKSIDE DEO OFFICE, SANGRUR(PB)</t>
  </si>
  <si>
    <t>148001</t>
  </si>
  <si>
    <t>GUPTAISHA172@GMAIL.COM</t>
  </si>
  <si>
    <t>93901</t>
  </si>
  <si>
    <t>ENG(COMMUNICATION), PBI., HINDI, MATHS, POL. SCI.</t>
  </si>
  <si>
    <t>9395</t>
  </si>
  <si>
    <t>18250</t>
  </si>
  <si>
    <t>TEACHING OF HINDI AND TEACHING OF MATHS</t>
  </si>
  <si>
    <t>R003-00021739</t>
  </si>
  <si>
    <t>JYOTI SHARMA</t>
  </si>
  <si>
    <t>PIARA LAL</t>
  </si>
  <si>
    <t>NARESH RANI</t>
  </si>
  <si>
    <t>13 Jul 1989</t>
  </si>
  <si>
    <t>9814039896</t>
  </si>
  <si>
    <t>V.P.O. KHUIAN SARWAR</t>
  </si>
  <si>
    <t>KKGUPTA46@REDIFFMAIL.COM</t>
  </si>
  <si>
    <t>122026</t>
  </si>
  <si>
    <t>ENG PUNJABI HISTORY POL SCIENCE HINDI</t>
  </si>
  <si>
    <t>42376</t>
  </si>
  <si>
    <t>11</t>
  </si>
  <si>
    <t>R003-00027349</t>
  </si>
  <si>
    <t>JAGDEEP SINGH</t>
  </si>
  <si>
    <t>KRISHAN LAL ARORA</t>
  </si>
  <si>
    <t>SANTOSH KUMARI</t>
  </si>
  <si>
    <t>8283801703</t>
  </si>
  <si>
    <t>jagdeep_8787@yahoo.com</t>
  </si>
  <si>
    <t>RAJA CINEMA ROAD, H.NO. 4308</t>
  </si>
  <si>
    <t>JAGDEEP_8787@YAHOO.COM</t>
  </si>
  <si>
    <t>132220</t>
  </si>
  <si>
    <t>HISTORY, GEOGRAPHY, HINDI, PUNJABI, ENGLISH</t>
  </si>
  <si>
    <t>P.U. CHD</t>
  </si>
  <si>
    <t>1009</t>
  </si>
  <si>
    <t>EDUCATION (M.ED)</t>
  </si>
  <si>
    <t>4275</t>
  </si>
  <si>
    <t>TEACHING OF SST AND HINDI</t>
  </si>
  <si>
    <t>R003-00031055</t>
  </si>
  <si>
    <t>ANKUR</t>
  </si>
  <si>
    <t>ASHWANI KUMAR</t>
  </si>
  <si>
    <t>BABITA</t>
  </si>
  <si>
    <t>09 Nov 1989</t>
  </si>
  <si>
    <t>9501101083</t>
  </si>
  <si>
    <t>Middha61@gmail.com</t>
  </si>
  <si>
    <t>ASHWANI GARMENTS INDRA MARKET JALALABAD WEST</t>
  </si>
  <si>
    <t>JALALABAD</t>
  </si>
  <si>
    <t>152024</t>
  </si>
  <si>
    <t>MIDDHA61@GMAIL.COM</t>
  </si>
  <si>
    <t>13107000109</t>
  </si>
  <si>
    <t>GEN ENGLISH,GEN PUNJABI,HINDI,MATH,PHY. EDU.</t>
  </si>
  <si>
    <t>1111</t>
  </si>
  <si>
    <t>M.ED. (PHILOSOPHY,PSYCHOLOGY,RESEARCH,GUIDANCE &amp;AMP; COUNCELLING</t>
  </si>
  <si>
    <t>8160</t>
  </si>
  <si>
    <t>COMPULSORY SUBJECTS,TEACHING OF HINDI,TEACHING OF MATH</t>
  </si>
  <si>
    <t>R003-00012069</t>
  </si>
  <si>
    <t>MINAKSHI SINGLA</t>
  </si>
  <si>
    <t>SAHARA LAL</t>
  </si>
  <si>
    <t>PREM LATA</t>
  </si>
  <si>
    <t>23 Feb 1984</t>
  </si>
  <si>
    <t>9872414181</t>
  </si>
  <si>
    <t>SINGLA_MINAKSHI@YAHOO.COM</t>
  </si>
  <si>
    <t>VARIETY CLOTH HOUSE P.O. ROAD SAMANA</t>
  </si>
  <si>
    <t>SAMANA</t>
  </si>
  <si>
    <t>147101</t>
  </si>
  <si>
    <t>KOMAL.SINGLAS@GMAIL.COM</t>
  </si>
  <si>
    <t>90-PC(S)2000/89963</t>
  </si>
  <si>
    <t>ECONOMICS,MATHS,HINDI</t>
  </si>
  <si>
    <t>PC(S)2000-90</t>
  </si>
  <si>
    <t>04-KTS-51/2439</t>
  </si>
  <si>
    <t>HINDI,ECONOMICS</t>
  </si>
  <si>
    <t>R003-00009462</t>
  </si>
  <si>
    <t>MANOJ KUMAR</t>
  </si>
  <si>
    <t>KEDAR NATH</t>
  </si>
  <si>
    <t>07 May 1984</t>
  </si>
  <si>
    <t>9463333847</t>
  </si>
  <si>
    <t>manojkumarbareta@gmail.com</t>
  </si>
  <si>
    <t>VPO BARETA BALAD PATTI WARD NUMBER 7</t>
  </si>
  <si>
    <t>BUDHLADA</t>
  </si>
  <si>
    <t>MANSA</t>
  </si>
  <si>
    <t>151501</t>
  </si>
  <si>
    <t>APPLEBARETA@GMAIL.COM</t>
  </si>
  <si>
    <t>98296</t>
  </si>
  <si>
    <t>HISTORY, POLITICAL SCIENCE, HINDI</t>
  </si>
  <si>
    <t>12333</t>
  </si>
  <si>
    <t>6971</t>
  </si>
  <si>
    <t>SOCIAL STUDIES, HINDI, COMPULSURY THEORY SUBJECTS</t>
  </si>
  <si>
    <t>G.P.S UBHA(MANSA) EGS UPGRADE</t>
  </si>
  <si>
    <t>GOVT</t>
  </si>
  <si>
    <t>R003-00002051</t>
  </si>
  <si>
    <t>SERISH CHUGH</t>
  </si>
  <si>
    <t>KEWAL KRISHAN CHUGH</t>
  </si>
  <si>
    <t>SUDERSHAN CHUGH</t>
  </si>
  <si>
    <t>21 Mar 1987</t>
  </si>
  <si>
    <t>9876134886</t>
  </si>
  <si>
    <t>ANILCHUGH77@GMAIL.COM</t>
  </si>
  <si>
    <t>B-V-1810, JAIN NAGRI, ST NO. 3, CHOWK NO. 3</t>
  </si>
  <si>
    <t>10304000200</t>
  </si>
  <si>
    <t>MATHS,HINDI,ECO,PUN,ENG</t>
  </si>
  <si>
    <t>10304000200/18076</t>
  </si>
  <si>
    <t>10304000200/8939</t>
  </si>
  <si>
    <t>R003-00031830</t>
  </si>
  <si>
    <t>SHALLU RANI</t>
  </si>
  <si>
    <t>HIRA LAL</t>
  </si>
  <si>
    <t>14 Jun 1978</t>
  </si>
  <si>
    <t>9876366624</t>
  </si>
  <si>
    <t>SUNILSINGLABOHA@GMAIL.COM</t>
  </si>
  <si>
    <t>SHALLU RANI W/O JUGAL KISHORE BUS STAND VPO BOHA</t>
  </si>
  <si>
    <t>151503</t>
  </si>
  <si>
    <t>01652257518</t>
  </si>
  <si>
    <t>SUNILONLINESEWA@GMAIL.COM</t>
  </si>
  <si>
    <t>0552512</t>
  </si>
  <si>
    <t>HINDI, ENG, ECO, POL SCI</t>
  </si>
  <si>
    <t>KUK</t>
  </si>
  <si>
    <t>1433537</t>
  </si>
  <si>
    <t>0055038</t>
  </si>
  <si>
    <t>HINDI &amp;AMP; SST</t>
  </si>
  <si>
    <t>R003-00012305</t>
  </si>
  <si>
    <t>ASHA  KIRAN</t>
  </si>
  <si>
    <t>BHIM SAIN GOYAL</t>
  </si>
  <si>
    <t>15 Dec 1980</t>
  </si>
  <si>
    <t>9872872855</t>
  </si>
  <si>
    <t>ashokbhartibnl@gmail.com</t>
  </si>
  <si>
    <t>H NO B-IX-97 QUILA MOHALA BARNALA148101</t>
  </si>
  <si>
    <t>ASHOKBHARTIBNL@GMAIL.COM</t>
  </si>
  <si>
    <t>85693</t>
  </si>
  <si>
    <t>ENG,HIS,ECO,HINDI,MATH</t>
  </si>
  <si>
    <t>PUNJAB UNI CHD</t>
  </si>
  <si>
    <t>34704</t>
  </si>
  <si>
    <t>MET,EDP,INE,EMB</t>
  </si>
  <si>
    <t>10450</t>
  </si>
  <si>
    <t>MATH,HINDI</t>
  </si>
  <si>
    <t>PBI UNI PATIALA</t>
  </si>
  <si>
    <t>R003-00044700</t>
  </si>
  <si>
    <t>INDU BALA</t>
  </si>
  <si>
    <t>SH RATTAN  LAL</t>
  </si>
  <si>
    <t>SMT SNEH AGGARWAL</t>
  </si>
  <si>
    <t>12 Feb 1982</t>
  </si>
  <si>
    <t>8968946190</t>
  </si>
  <si>
    <t>indu.vicky05@gmail.com</t>
  </si>
  <si>
    <t>B-34, 6041/A ST. NO. 7 LUXMI NAGAR JASSIA ROAD HAIBOWAL KALAN</t>
  </si>
  <si>
    <t>141001</t>
  </si>
  <si>
    <t>8968946190, 9814912424</t>
  </si>
  <si>
    <t>INDU.VICKY05@GMAIL.COM</t>
  </si>
  <si>
    <t>75539</t>
  </si>
  <si>
    <t>ENG, PUN, HINDI, POL SCI, HIS</t>
  </si>
  <si>
    <t>PU</t>
  </si>
  <si>
    <t>37676</t>
  </si>
  <si>
    <t>BHV, MHK, USA, NBN</t>
  </si>
  <si>
    <t>10427</t>
  </si>
  <si>
    <t>PSE, LND, TLP, SMG, COE, GAC, EEC, SST, HIN</t>
  </si>
  <si>
    <t>R003-00012245</t>
  </si>
  <si>
    <t>MONIKA SHARMA</t>
  </si>
  <si>
    <t>SH. HARISH CHANDER</t>
  </si>
  <si>
    <t>SMT. PREM LATA SHARMA</t>
  </si>
  <si>
    <t>11 Jun 1983</t>
  </si>
  <si>
    <t>8283022633</t>
  </si>
  <si>
    <t>monikasharma355@gmail.com</t>
  </si>
  <si>
    <t>V.P.O. CHANAULI</t>
  </si>
  <si>
    <t>ANANDPUR SAHIB</t>
  </si>
  <si>
    <t>140117</t>
  </si>
  <si>
    <t>MONIKASHARMA355@GMAIL.COM</t>
  </si>
  <si>
    <t>95142</t>
  </si>
  <si>
    <t>ENG,PBI,HISTORY,HINDI,PUBLIC ADMINISTRATION</t>
  </si>
  <si>
    <t>9209</t>
  </si>
  <si>
    <t>MA HINDI SUBJECTS</t>
  </si>
  <si>
    <t>6705</t>
  </si>
  <si>
    <t>TEACHING OF HINDI AND TEACHING OF S.ST.</t>
  </si>
  <si>
    <t>PUNJAB UNIVERSITY CHANDIGARH</t>
  </si>
  <si>
    <t>Punjab Edusat Society</t>
  </si>
  <si>
    <t>Govt.</t>
  </si>
  <si>
    <t>R003-00021161</t>
  </si>
  <si>
    <t>VANISH KUMAR</t>
  </si>
  <si>
    <t>SATPAL</t>
  </si>
  <si>
    <t>PARVEEN RANI</t>
  </si>
  <si>
    <t>31 May 1988</t>
  </si>
  <si>
    <t>9530502655</t>
  </si>
  <si>
    <t>RAGHAVPHOTOSTATE@GMAIL.COM</t>
  </si>
  <si>
    <t>SATPAL LAFAFE WALA HNO-1891/7 STREET NO-5 ADRASH NAGAR</t>
  </si>
  <si>
    <t>JALALABAD WEST</t>
  </si>
  <si>
    <t>SATPAL POLYTHENE STORE GANDHI CHOWK</t>
  </si>
  <si>
    <t>11405000697</t>
  </si>
  <si>
    <t>ENG,PBI,HISTORY,POL-SCIENCE,ELE HINDI</t>
  </si>
  <si>
    <t>PANJAB UNIVERSITY CHD</t>
  </si>
  <si>
    <t>R003-00001735</t>
  </si>
  <si>
    <t>NEETU RANI</t>
  </si>
  <si>
    <t>CHETAN DASS</t>
  </si>
  <si>
    <t>WANTI DEVI</t>
  </si>
  <si>
    <t>17 Jun 1981</t>
  </si>
  <si>
    <t>8427001719</t>
  </si>
  <si>
    <t>neetu_arora0001@hotmail.com</t>
  </si>
  <si>
    <t>/O VINOD KUMAR, HNO 95G ST NO 3, PARTAP NAGAR, NEAR GOVT PRIMARY SCHOOL</t>
  </si>
  <si>
    <t>147001</t>
  </si>
  <si>
    <t>9914905678</t>
  </si>
  <si>
    <t>NEETU_ARORA0001@HOTMAIL.COM</t>
  </si>
  <si>
    <t>C/O HANS RAJ GROVER, BIV/466, STNO 3 SUNDER NAGARI</t>
  </si>
  <si>
    <t>161-PMN(R)98/84218</t>
  </si>
  <si>
    <t>HISTORY, ECO., HINDI, ENG. PBI.</t>
  </si>
  <si>
    <t>50421</t>
  </si>
  <si>
    <t>M.A. IN ECONOMICS</t>
  </si>
  <si>
    <t>10-DE-21/2222</t>
  </si>
  <si>
    <t>HINDI, ECO, SST(ADD.)</t>
  </si>
  <si>
    <t>R003-00019534</t>
  </si>
  <si>
    <t>27 Sep 1987</t>
  </si>
  <si>
    <t>9872688511</t>
  </si>
  <si>
    <t>mittalpardeep84@gmail.com</t>
  </si>
  <si>
    <t>RENU BALA W/O PARDEEP MITTAL, DHEER STRET,WARD NO 9, NEAR DEV RAJ THEKEDAR, MANSA</t>
  </si>
  <si>
    <t>151505</t>
  </si>
  <si>
    <t>MITTALPARDEEP84@GMAIL.COM</t>
  </si>
  <si>
    <t>74933</t>
  </si>
  <si>
    <t>ECO, POL SCI, HINDI ELECTIVE</t>
  </si>
  <si>
    <t>11A5940169</t>
  </si>
  <si>
    <t>MKU</t>
  </si>
  <si>
    <t>3466</t>
  </si>
  <si>
    <t>SST &amp;AMP; HINDI</t>
  </si>
  <si>
    <t>R003-00022318</t>
  </si>
  <si>
    <t>DINESH KUMAR</t>
  </si>
  <si>
    <t>MADAN LAL</t>
  </si>
  <si>
    <t>06 Nov 1985</t>
  </si>
  <si>
    <t>9463163372</t>
  </si>
  <si>
    <t>GARGTONY1985@GMAIL.COM</t>
  </si>
  <si>
    <t>TOTE WALA BAGH, NEAR OLD TELEPHONE EXCHANGE</t>
  </si>
  <si>
    <t>151502</t>
  </si>
  <si>
    <t>9815090109</t>
  </si>
  <si>
    <t>GNC (B) 2003-31/ 80003</t>
  </si>
  <si>
    <t>ECONOMICS, HINDI,HISTORY, ENGLISH,PUNJABI</t>
  </si>
  <si>
    <t>GNC (B) 2003-31/ 10771</t>
  </si>
  <si>
    <t>GNC (B) 2003-31/ 8658</t>
  </si>
  <si>
    <t>TEACHING OF HINDI, TEACHING OF S.ST, PHY.EDU., GUIDANCE AND COUNSELIING, ET, D.O.E.S.I.N., D.O.L.A.T.L.P,T.I.E.I.S</t>
  </si>
  <si>
    <t>25 Jul 2012</t>
  </si>
  <si>
    <t>R003-00013537</t>
  </si>
  <si>
    <t>SUNITA SHARMA</t>
  </si>
  <si>
    <t>SATPAL SHARMA</t>
  </si>
  <si>
    <t>SATYA SHARMA</t>
  </si>
  <si>
    <t>05 Nov 1985</t>
  </si>
  <si>
    <t>9988119440</t>
  </si>
  <si>
    <t>SHARMA10SUNITA@GMAIL.COM</t>
  </si>
  <si>
    <t>VILL-KALO MAJRA   , P.O-JHANSLA</t>
  </si>
  <si>
    <t>RAJPURA</t>
  </si>
  <si>
    <t>140601</t>
  </si>
  <si>
    <t>93052</t>
  </si>
  <si>
    <t>ENGLISH,PUNJABI,HINDI,ECONOMICS,MATH</t>
  </si>
  <si>
    <t>8173</t>
  </si>
  <si>
    <t>16207</t>
  </si>
  <si>
    <t>R003-00021025</t>
  </si>
  <si>
    <t>SUMIT KUMAR</t>
  </si>
  <si>
    <t>HARISH SINGH</t>
  </si>
  <si>
    <t>12 Apr 1985</t>
  </si>
  <si>
    <t>8437195785</t>
  </si>
  <si>
    <t>sehgals19@gmail.com</t>
  </si>
  <si>
    <t>BACK SIDE NIRMAL SINGH MLA STREET GHRAMMI PATTI</t>
  </si>
  <si>
    <t>SEHGALS19@GMAIL.COM</t>
  </si>
  <si>
    <t>PC(S)2003-315/87176</t>
  </si>
  <si>
    <t>ENG PBI HINDI HISTORY POL SCI</t>
  </si>
  <si>
    <t>PBI UNIV PATIALA</t>
  </si>
  <si>
    <t>PC(S)2003-315/12603</t>
  </si>
  <si>
    <t>PC(S)2003-315/8678</t>
  </si>
  <si>
    <t>TEACHING OF SST, TEACHING OF HINDI</t>
  </si>
  <si>
    <t>R003-00032355</t>
  </si>
  <si>
    <t>VEENA RANI</t>
  </si>
  <si>
    <t>30 Mar 1989</t>
  </si>
  <si>
    <t>9781547589</t>
  </si>
  <si>
    <t>dhuria235@gmail.com</t>
  </si>
  <si>
    <t>KAILASH NAGAR ST NO 4D H NO B-2064</t>
  </si>
  <si>
    <t>DHURIA235@GMAIL.COM</t>
  </si>
  <si>
    <t>129042</t>
  </si>
  <si>
    <t>HISTORY HINDI POLTICAL SCIENCE</t>
  </si>
  <si>
    <t>PUCHD</t>
  </si>
  <si>
    <t>87004</t>
  </si>
  <si>
    <t>3592</t>
  </si>
  <si>
    <t>R003-00041268</t>
  </si>
  <si>
    <t>SHIV BAHADUR VERMA</t>
  </si>
  <si>
    <t>SH.GANGA RAM VERMA</t>
  </si>
  <si>
    <t>SMT. RAM DULARI</t>
  </si>
  <si>
    <t>08 Aug 1976</t>
  </si>
  <si>
    <t>9463043421</t>
  </si>
  <si>
    <t>shivverma3645@gmail.com</t>
  </si>
  <si>
    <t>HNO210 AZAD NAGARFZR NEAR KR HIGH SCHOOL</t>
  </si>
  <si>
    <t>FEROZEPUR CITY</t>
  </si>
  <si>
    <t>SHIVVERMA3645@GMAIL.COM</t>
  </si>
  <si>
    <t>117828</t>
  </si>
  <si>
    <t>HINDI,HISTORY,ECONOMICS</t>
  </si>
  <si>
    <t>PANJAB</t>
  </si>
  <si>
    <t>9134186</t>
  </si>
  <si>
    <t>ENGLISH</t>
  </si>
  <si>
    <t>12741</t>
  </si>
  <si>
    <t>PUNJABI</t>
  </si>
  <si>
    <t>R003-00024800</t>
  </si>
  <si>
    <t>SEEMA</t>
  </si>
  <si>
    <t>SURESH KUMAR</t>
  </si>
  <si>
    <t>19 Oct 1988</t>
  </si>
  <si>
    <t>9464659157</t>
  </si>
  <si>
    <t>goyalashwani080@gmail.com</t>
  </si>
  <si>
    <t>SURESH KUMAR S/O PARKASH CHAND BEHIND GAUSHALLA NEAR OBC BANK MANSA</t>
  </si>
  <si>
    <t>GOYALASHWANI080@GMAIL.COM</t>
  </si>
  <si>
    <t>87198</t>
  </si>
  <si>
    <t>ENG PBI HINDI MATH ECO</t>
  </si>
  <si>
    <t>29475</t>
  </si>
  <si>
    <t>5080</t>
  </si>
  <si>
    <t>HINDI MATH</t>
  </si>
  <si>
    <t>R003-00033937</t>
  </si>
  <si>
    <t>MAMTA RANI</t>
  </si>
  <si>
    <t>RAM GOPAL</t>
  </si>
  <si>
    <t>SUDESH RANI</t>
  </si>
  <si>
    <t>14 Mar 1979</t>
  </si>
  <si>
    <t>9465191609</t>
  </si>
  <si>
    <t>RAMANGOYAL06@GMAIL.COM</t>
  </si>
  <si>
    <t>SHEELA DEVI  HNO 520/AB ST NO 3 SHASTRI NAGAR</t>
  </si>
  <si>
    <t>JAGRAON</t>
  </si>
  <si>
    <t>142026</t>
  </si>
  <si>
    <t>58121</t>
  </si>
  <si>
    <t>HIN</t>
  </si>
  <si>
    <t>PUNJABI UNI</t>
  </si>
  <si>
    <t>37082</t>
  </si>
  <si>
    <t>11870</t>
  </si>
  <si>
    <t>COMMERCE HIN</t>
  </si>
  <si>
    <t>R003-00019018</t>
  </si>
  <si>
    <t>RAJBEER SANDHU</t>
  </si>
  <si>
    <t>DIDAR SINGH SANDHU</t>
  </si>
  <si>
    <t>DALJINDER KAUR</t>
  </si>
  <si>
    <t>08 Mar 1987</t>
  </si>
  <si>
    <t>9855462542</t>
  </si>
  <si>
    <t>jagdevsidhu87@yahoo.in</t>
  </si>
  <si>
    <t>RAJBEER SANDHU W/O S. JAGDEV SINGH</t>
  </si>
  <si>
    <t>VPO MAMDOT, NEAR BUS STAND MAMDOT, TEH FZR</t>
  </si>
  <si>
    <t>152023</t>
  </si>
  <si>
    <t>JAGDEVSIDHU87@YAHOO.IN</t>
  </si>
  <si>
    <t># 3534, SECTOR 22D, CHANDIGARH</t>
  </si>
  <si>
    <t>11705000070</t>
  </si>
  <si>
    <t>ENGLISH, PUNJABI, ECONOMICS, HINDI, MATHEMATICS</t>
  </si>
  <si>
    <t>PANJAB UNIVERSITY, CHANDIGARH</t>
  </si>
  <si>
    <t>GT(F)2008-15</t>
  </si>
  <si>
    <t>12815</t>
  </si>
  <si>
    <t>MATHEMATICS, HINDI</t>
  </si>
  <si>
    <t>R003-00020120</t>
  </si>
  <si>
    <t>NISHA RANI</t>
  </si>
  <si>
    <t>SANTOSH RANI</t>
  </si>
  <si>
    <t>06 Sep 1987</t>
  </si>
  <si>
    <t>9872545148</t>
  </si>
  <si>
    <t>GAGANSINGLA71@YAHOO.COM</t>
  </si>
  <si>
    <t>JANTA TEXTLES, CINEMA ROAD, MANSA</t>
  </si>
  <si>
    <t>87681</t>
  </si>
  <si>
    <t>PBI.,ENG.,ECO.,POL.SCI.,HINDI</t>
  </si>
  <si>
    <t>9554</t>
  </si>
  <si>
    <t>M.A. HINDI</t>
  </si>
  <si>
    <t>13416</t>
  </si>
  <si>
    <t>TEACHING OF HINDI, TEACHING OF SST</t>
  </si>
  <si>
    <t>SUKHPAL KAUR</t>
  </si>
  <si>
    <t>R003-00038423</t>
  </si>
  <si>
    <t>KAMALJIT KALRA</t>
  </si>
  <si>
    <t>BAKHSHISH SINGH</t>
  </si>
  <si>
    <t>JOGINDER KAUR</t>
  </si>
  <si>
    <t>12 Mar 1984</t>
  </si>
  <si>
    <t>7837777572</t>
  </si>
  <si>
    <t>kanwarbir.singh@rediffmail.com</t>
  </si>
  <si>
    <t>2572,HIG FLATS PHASE-2, URBAN ESTATE,DUGRI</t>
  </si>
  <si>
    <t>141013</t>
  </si>
  <si>
    <t>KANWARBIR.SINGH@REDIFFMAIL.COM</t>
  </si>
  <si>
    <t>01-IH-352/80817</t>
  </si>
  <si>
    <t>GEN.ENGLISH,GEN.PUNJABI,HINDI,HISTORY,ECONOMICS</t>
  </si>
  <si>
    <t>01-IH-352/39743</t>
  </si>
  <si>
    <t>ELECTIVE HINDI</t>
  </si>
  <si>
    <t>2006.SBE/A.7/57020</t>
  </si>
  <si>
    <t>HINDI,SST</t>
  </si>
  <si>
    <t>GURU NANAK DEV UNIVERSITY</t>
  </si>
  <si>
    <t>hoshiarpur</t>
  </si>
  <si>
    <t>ortho</t>
  </si>
  <si>
    <t>civil surgeon</t>
  </si>
  <si>
    <t>03 Jul 2001</t>
  </si>
  <si>
    <t>R003-00010391</t>
  </si>
  <si>
    <t>PROMILA RANI</t>
  </si>
  <si>
    <t>MAKHAN SINGH</t>
  </si>
  <si>
    <t>SURJEET KAUR</t>
  </si>
  <si>
    <t>27 Dec 1987</t>
  </si>
  <si>
    <t>9478002881</t>
  </si>
  <si>
    <t>amitr58@yahoo.com</t>
  </si>
  <si>
    <t>VILLAGE MIDDA, P.O. AMIR KHAS</t>
  </si>
  <si>
    <t>DAVINDERJEETMIDDA@GMAIL.COM</t>
  </si>
  <si>
    <t>129017</t>
  </si>
  <si>
    <t>HISTORY, HINDI, POL. SCI.</t>
  </si>
  <si>
    <t>PANJAB UNIVERSITY, CHD</t>
  </si>
  <si>
    <t>40185</t>
  </si>
  <si>
    <t>6703</t>
  </si>
  <si>
    <t>HINDI, SST.</t>
  </si>
  <si>
    <t>TEHSILDAR JALALABAD WEST</t>
  </si>
  <si>
    <t>GOVT. MIDDLE SCHOOL, PARBHAT SINGH WALA HITTAR</t>
  </si>
  <si>
    <t>GOVT. AIDED</t>
  </si>
  <si>
    <t>R003-00007601</t>
  </si>
  <si>
    <t>KAMALPREET KAUR</t>
  </si>
  <si>
    <t>MOHAN SINGH</t>
  </si>
  <si>
    <t>RANJIT KAUR</t>
  </si>
  <si>
    <t>31 May 1987</t>
  </si>
  <si>
    <t>97795-09877</t>
  </si>
  <si>
    <t>kamal.takhi@gmail.com</t>
  </si>
  <si>
    <t>H. NO. 3052 DASHMESH NAGAR ,MACHHIWARA</t>
  </si>
  <si>
    <t>SAMRALA</t>
  </si>
  <si>
    <t>141115</t>
  </si>
  <si>
    <t>SUKHI9001@GMAIL.COM</t>
  </si>
  <si>
    <t>18604000123</t>
  </si>
  <si>
    <t>ENG PBI HIN HIS POL-SCI</t>
  </si>
  <si>
    <t>67054</t>
  </si>
  <si>
    <t>HINDI ,SST</t>
  </si>
  <si>
    <t>G.N.D.U AMRITSAR</t>
  </si>
  <si>
    <t>patiala</t>
  </si>
  <si>
    <t>machhiwara</t>
  </si>
  <si>
    <t>R003-00009761</t>
  </si>
  <si>
    <t>SARVAN SINGH</t>
  </si>
  <si>
    <t>AJMER KAUR</t>
  </si>
  <si>
    <t>10 Mar 1989</t>
  </si>
  <si>
    <t>9592362333</t>
  </si>
  <si>
    <t>VILLAGE NANGAL, PO AMARGARH</t>
  </si>
  <si>
    <t>GC(MK)2006-95</t>
  </si>
  <si>
    <t>GEOGRAPHY, HINDI, HISTORY</t>
  </si>
  <si>
    <t>TEACHING OF HINDI &amp;AMP; GEOGRAPHY</t>
  </si>
  <si>
    <t>AMARGARH</t>
  </si>
  <si>
    <t>NAIB TEHSILDAR AMARGARH</t>
  </si>
  <si>
    <t>02 Aug 2012</t>
  </si>
  <si>
    <t>R003-00010380</t>
  </si>
  <si>
    <t>MEENU DAHIYA</t>
  </si>
  <si>
    <t>SISPAL CHAND</t>
  </si>
  <si>
    <t>SAVITRI DEVI</t>
  </si>
  <si>
    <t>15 Sep 1989</t>
  </si>
  <si>
    <t>9417954646</t>
  </si>
  <si>
    <t>internetzonebathinda@gmail.com</t>
  </si>
  <si>
    <t>H.NO.30436, ST NO.1, JOGI NAGAR, GURUKUL ROAD,</t>
  </si>
  <si>
    <t>151001</t>
  </si>
  <si>
    <t>INTERNETZONEBATHINDA@GMAIL.COM</t>
  </si>
  <si>
    <t>89176</t>
  </si>
  <si>
    <t>PUNJABI ENGLISH HINDI HISTORY POL SCI</t>
  </si>
  <si>
    <t>8496</t>
  </si>
  <si>
    <t>11066</t>
  </si>
  <si>
    <t>HINDI, SS</t>
  </si>
  <si>
    <t>OFFICE OF TEHSILDAR</t>
  </si>
  <si>
    <t>08 Sep 2005</t>
  </si>
  <si>
    <t>R003-00014663</t>
  </si>
  <si>
    <t>RAJNI JASSI</t>
  </si>
  <si>
    <t>BISHAN DASS</t>
  </si>
  <si>
    <t>20 Oct 1987</t>
  </si>
  <si>
    <t>9041434663</t>
  </si>
  <si>
    <t>sikanderheer07@gmail.com</t>
  </si>
  <si>
    <t>HOUSE NO-E.S 473 ABADPURA , JALANDHAR</t>
  </si>
  <si>
    <t>JALANDHAR</t>
  </si>
  <si>
    <t>144001</t>
  </si>
  <si>
    <t>SIKANDERHEER07@GMAIL.COM</t>
  </si>
  <si>
    <t>HOUSE NO-E.S 473 ABADPURA, JALANDHAR</t>
  </si>
  <si>
    <t>342331</t>
  </si>
  <si>
    <t>HINDI,ECONOMICS,COMPUTER SCIENCE</t>
  </si>
  <si>
    <t>G.N.D.U.</t>
  </si>
  <si>
    <t>443679</t>
  </si>
  <si>
    <t>64096</t>
  </si>
  <si>
    <t>ECONOMICS-HINDI</t>
  </si>
  <si>
    <t>jalandhar-1</t>
  </si>
  <si>
    <t>04 Aug 2000</t>
  </si>
  <si>
    <t>R003-00010332</t>
  </si>
  <si>
    <t>SUKHWINDER KAUR</t>
  </si>
  <si>
    <t>NAURANG SINGH</t>
  </si>
  <si>
    <t>GURMEET KAUR</t>
  </si>
  <si>
    <t>13 Aug 1987</t>
  </si>
  <si>
    <t>9855790984</t>
  </si>
  <si>
    <t>W/O JATINDER SINGH  VILL-GHUTIND PO-SALANA</t>
  </si>
  <si>
    <t>RAHUL70786@YAHOO.IN</t>
  </si>
  <si>
    <t>86880</t>
  </si>
  <si>
    <t>HIST - POL SCI - HINDI E</t>
  </si>
  <si>
    <t>40317</t>
  </si>
  <si>
    <t>13244</t>
  </si>
  <si>
    <t>03 Nov 2011</t>
  </si>
  <si>
    <t>R003-00032887</t>
  </si>
  <si>
    <t>GURINDER KAUR</t>
  </si>
  <si>
    <t>BHAG RAM</t>
  </si>
  <si>
    <t>NACHATAR KAUR</t>
  </si>
  <si>
    <t>26 Jul 1987</t>
  </si>
  <si>
    <t>9855916766</t>
  </si>
  <si>
    <t>garryrocks26@gmail.com</t>
  </si>
  <si>
    <t>1457,NEW MODEL TOWN,AMLOH ROAD</t>
  </si>
  <si>
    <t>KHANNA</t>
  </si>
  <si>
    <t>141401</t>
  </si>
  <si>
    <t>GARRYROCKS26@GMAIL.COM</t>
  </si>
  <si>
    <t>C/O BHAG RAM J.E, PSPCL,CITY-1,SAMADHI ROAD</t>
  </si>
  <si>
    <t>13705000064</t>
  </si>
  <si>
    <t>ENG,PBC,ECO,HIN,POL</t>
  </si>
  <si>
    <t>PANJAB UNI.CHANDIGARH</t>
  </si>
  <si>
    <t>41226</t>
  </si>
  <si>
    <t>13860</t>
  </si>
  <si>
    <t>HINDI, S.ST</t>
  </si>
  <si>
    <t>PUNJABI UNI, PATIALA</t>
  </si>
  <si>
    <t>khanna</t>
  </si>
  <si>
    <t>24 Dec 2012</t>
  </si>
  <si>
    <t>R003-00033691</t>
  </si>
  <si>
    <t>AMANDEEP KAUR</t>
  </si>
  <si>
    <t>BALDEV SINGH</t>
  </si>
  <si>
    <t>18 Jun 1987</t>
  </si>
  <si>
    <t>9463372627</t>
  </si>
  <si>
    <t>UPSMANSA@GMAIL.COM</t>
  </si>
  <si>
    <t>VPO. KOT LALLU,</t>
  </si>
  <si>
    <t>83808</t>
  </si>
  <si>
    <t>ECONOMICS,  HISTORY, HINDI</t>
  </si>
  <si>
    <t>12222</t>
  </si>
  <si>
    <t>M.A (HINDI)</t>
  </si>
  <si>
    <t>4664</t>
  </si>
  <si>
    <t>SST.,  HINDI</t>
  </si>
  <si>
    <t>19 Jan 1999</t>
  </si>
  <si>
    <t>R003-00007975</t>
  </si>
  <si>
    <t>GAGANDEEP</t>
  </si>
  <si>
    <t>HARMESH LAL</t>
  </si>
  <si>
    <t>17 Nov 1988</t>
  </si>
  <si>
    <t>9815701573</t>
  </si>
  <si>
    <t>gsunyara@rediffmail.com</t>
  </si>
  <si>
    <t>VILL &amp;AMP; PO- SAHIBA</t>
  </si>
  <si>
    <t>BALACHAUR</t>
  </si>
  <si>
    <t>S.B.S. NAGAR</t>
  </si>
  <si>
    <t>144525</t>
  </si>
  <si>
    <t>GSUNYARA@REDIFFMAIL.COM</t>
  </si>
  <si>
    <t>11906000077</t>
  </si>
  <si>
    <t>ENG,PBC,HIN,HIS,POL</t>
  </si>
  <si>
    <t>65835</t>
  </si>
  <si>
    <t>HINDI+SST</t>
  </si>
  <si>
    <t>GNDU AMRITSAR</t>
  </si>
  <si>
    <t>R003-00016357</t>
  </si>
  <si>
    <t>HARDEEP KAUR</t>
  </si>
  <si>
    <t>SHINGARA SINGH</t>
  </si>
  <si>
    <t>07 Aug 1987</t>
  </si>
  <si>
    <t>9417107218</t>
  </si>
  <si>
    <t>sukhdeepnafre@gmail.com</t>
  </si>
  <si>
    <t>V.P.O. BADSHAHPUR</t>
  </si>
  <si>
    <t>HDEEPK07@GMAIL.COM</t>
  </si>
  <si>
    <t>72037</t>
  </si>
  <si>
    <t>ECONOMICS,HINDI,HISTORY</t>
  </si>
  <si>
    <t>40910</t>
  </si>
  <si>
    <t>18331</t>
  </si>
  <si>
    <t>S.ST,PUNJABI,HINDI ADDITIONAL</t>
  </si>
  <si>
    <t>dhuri</t>
  </si>
  <si>
    <t>06 Nov 2006</t>
  </si>
  <si>
    <t>R003-00026924</t>
  </si>
  <si>
    <t>KAMALJEET KAUR</t>
  </si>
  <si>
    <t>19 Jul 1989</t>
  </si>
  <si>
    <t>9592706570</t>
  </si>
  <si>
    <t>prabsimar@gmail.com</t>
  </si>
  <si>
    <t>V.P.O. SAIDO BHULANA</t>
  </si>
  <si>
    <t>KAPURTHALA</t>
  </si>
  <si>
    <t>144601</t>
  </si>
  <si>
    <t>PRABSIMAR@YAHOO.COM</t>
  </si>
  <si>
    <t>349046</t>
  </si>
  <si>
    <t>GPBI GENG EHINDI POL SCI HIS</t>
  </si>
  <si>
    <t>66161</t>
  </si>
  <si>
    <t>HINDI, SOCIAL SCIENCE</t>
  </si>
  <si>
    <t>Kapurthala</t>
  </si>
  <si>
    <t>Teshildaar Kapurthala</t>
  </si>
  <si>
    <t>08 Sep 2009</t>
  </si>
  <si>
    <t>R003-00025357</t>
  </si>
  <si>
    <t>RANJITA</t>
  </si>
  <si>
    <t>SITAL KUMAR</t>
  </si>
  <si>
    <t>10 Apr 1979</t>
  </si>
  <si>
    <t>7307211012</t>
  </si>
  <si>
    <t>just1933@gmail.com</t>
  </si>
  <si>
    <t>HNO.1 LANE NO.1 GURMAT ENCLAVE NEAR GURU NANAK FOUNDATION SCHOOL SULLAR ROAD</t>
  </si>
  <si>
    <t>JUST1933@GMAIL.COM</t>
  </si>
  <si>
    <t>86274</t>
  </si>
  <si>
    <t>ECONOMICS HINDI DANCE</t>
  </si>
  <si>
    <t>64475</t>
  </si>
  <si>
    <t>17691</t>
  </si>
  <si>
    <t>HINDI ECONOMICS</t>
  </si>
  <si>
    <t>sUB dIVISIONAL OFFICER</t>
  </si>
  <si>
    <t>19 Mar 1997</t>
  </si>
  <si>
    <t>R003-00047720</t>
  </si>
  <si>
    <t>KULJEET KAUR</t>
  </si>
  <si>
    <t>JAI SINGH ATHWAL</t>
  </si>
  <si>
    <t>25 Aug 1981</t>
  </si>
  <si>
    <t>9478015106</t>
  </si>
  <si>
    <t>sukhdevaadiwal@gmail.com</t>
  </si>
  <si>
    <t>VPO SABUANA</t>
  </si>
  <si>
    <t>ABCFZK@GMAIL.COM</t>
  </si>
  <si>
    <t>164853</t>
  </si>
  <si>
    <t>ENG,HIN,POL,HIS,HINDI ELECTIVE</t>
  </si>
  <si>
    <t>MDSU</t>
  </si>
  <si>
    <t>14394</t>
  </si>
  <si>
    <t>BIKANER UNIVERSITY</t>
  </si>
  <si>
    <t>166</t>
  </si>
  <si>
    <t>KASHMIR UNIVERSITY</t>
  </si>
  <si>
    <t>TEHSILDAR FAZILKA</t>
  </si>
  <si>
    <t>29 Oct 2009</t>
  </si>
  <si>
    <t>R003-00021518</t>
  </si>
  <si>
    <t>NITIKA</t>
  </si>
  <si>
    <t>SHAKUNTLA DEVI</t>
  </si>
  <si>
    <t>08 May 1986</t>
  </si>
  <si>
    <t>9872970439</t>
  </si>
  <si>
    <t>nitikabhardwaj5@gmail.com</t>
  </si>
  <si>
    <t>H NO 439 SUNDER NAGAR DHANGU ROAD PATHANKOT</t>
  </si>
  <si>
    <t>PATHANKOT</t>
  </si>
  <si>
    <t>1450001</t>
  </si>
  <si>
    <t>NITIKABHARDWAJ5@GMAIL.COM</t>
  </si>
  <si>
    <t>2005.NZ.12857/351381</t>
  </si>
  <si>
    <t>ECONOMICS HINDI MATH</t>
  </si>
  <si>
    <t>2005.NZ.12857/466430</t>
  </si>
  <si>
    <t>2005.NZ.12857/63025</t>
  </si>
  <si>
    <t>TEH PATHANKOT</t>
  </si>
  <si>
    <t>TEHSILDAR PATHANKOT</t>
  </si>
  <si>
    <t>14 Nov 2011</t>
  </si>
  <si>
    <t>R003-00043675</t>
  </si>
  <si>
    <t>SUMAN DEVI</t>
  </si>
  <si>
    <t>BEHARI LAL</t>
  </si>
  <si>
    <t>TARA WANTI</t>
  </si>
  <si>
    <t>15 Mar 1988</t>
  </si>
  <si>
    <t>9569698723</t>
  </si>
  <si>
    <t>tarac.preet@gmail.com</t>
  </si>
  <si>
    <t>SUMAN DEVI D/O BEHARI LAL VPO-DANGER KHERA</t>
  </si>
  <si>
    <t>152122</t>
  </si>
  <si>
    <t>TARAC.PREET@GMAIL.COM</t>
  </si>
  <si>
    <t>18705000173</t>
  </si>
  <si>
    <t>MATH ECONOMICS HINDI ENGLISH PUNJABI</t>
  </si>
  <si>
    <t>MATH  HINDI</t>
  </si>
  <si>
    <t>FEROZPUR</t>
  </si>
  <si>
    <t>18 Oct 2010</t>
  </si>
  <si>
    <t>R003-00018032</t>
  </si>
  <si>
    <t>VIKAS KAMBOJ</t>
  </si>
  <si>
    <t>MUNSHI RAM KAMBOJ</t>
  </si>
  <si>
    <t>RESHMA KAMBOJ</t>
  </si>
  <si>
    <t>18 Jul 1986</t>
  </si>
  <si>
    <t>9855280963</t>
  </si>
  <si>
    <t>VICKYKAMBOJ18@GMAIL.COM</t>
  </si>
  <si>
    <t>C-18 TEACHER COLONY</t>
  </si>
  <si>
    <t>11404000773</t>
  </si>
  <si>
    <t>ENG,PBC,HIS,POL,PHY,HIN</t>
  </si>
  <si>
    <t>123233</t>
  </si>
  <si>
    <t>EIILM</t>
  </si>
  <si>
    <t>T OF HINDI,PHY EDU,PUNJABI</t>
  </si>
  <si>
    <t>02 May 2013</t>
  </si>
  <si>
    <t>R003-00009210</t>
  </si>
  <si>
    <t>JEETU</t>
  </si>
  <si>
    <t>BANT SINGH</t>
  </si>
  <si>
    <t>DEVINDER KAUR</t>
  </si>
  <si>
    <t>14 May 1978</t>
  </si>
  <si>
    <t>9988831006</t>
  </si>
  <si>
    <t>jeetu17@sify.com</t>
  </si>
  <si>
    <t>H.NO. 1418/3, KASHMIRIAN STREET, RAGHO MAJRA</t>
  </si>
  <si>
    <t>99888831006</t>
  </si>
  <si>
    <t>JEETU17@SIFY.COM</t>
  </si>
  <si>
    <t>83781</t>
  </si>
  <si>
    <t>64458</t>
  </si>
  <si>
    <t>16883</t>
  </si>
  <si>
    <t>HINDI/S.ST</t>
  </si>
  <si>
    <t>TEHSILDAR PATIALA</t>
  </si>
  <si>
    <t>07 Aug 2012</t>
  </si>
  <si>
    <t>R003-00044327</t>
  </si>
  <si>
    <t>SAMEEM</t>
  </si>
  <si>
    <t>RAHAM DIN</t>
  </si>
  <si>
    <t>BAWI</t>
  </si>
  <si>
    <t>09 Sep 1986</t>
  </si>
  <si>
    <t>9888814535</t>
  </si>
  <si>
    <t>dhaliwalhardish09@gmail.com</t>
  </si>
  <si>
    <t>H NO -48G ST NO -3 PARTAP NAGAR PATIALA</t>
  </si>
  <si>
    <t>DHALIWALHARDISH09@GMAIL.COM</t>
  </si>
  <si>
    <t>85043</t>
  </si>
  <si>
    <t>ENG,PUN,ECO,POL SCI,HINDI</t>
  </si>
  <si>
    <t>40689</t>
  </si>
  <si>
    <t>M.A IN HINDI</t>
  </si>
  <si>
    <t>7343</t>
  </si>
  <si>
    <t>OFFICE OF THE TEHSILDAR, RAJPURA</t>
  </si>
  <si>
    <t>22 Oct 2008</t>
  </si>
  <si>
    <t>R003-00010684</t>
  </si>
  <si>
    <t>SARINA RANI</t>
  </si>
  <si>
    <t>KRISHAN LAL</t>
  </si>
  <si>
    <t>15 Feb 1987</t>
  </si>
  <si>
    <t>9417420570</t>
  </si>
  <si>
    <t>rranjeetkamboj65@gmail.com</t>
  </si>
  <si>
    <t>VILL -SHAJRANA</t>
  </si>
  <si>
    <t>01638265262</t>
  </si>
  <si>
    <t>RRANJEETKAMBOJ65@GMAIL.COM</t>
  </si>
  <si>
    <t>126494</t>
  </si>
  <si>
    <t>HIS,HINDI,PB,ENG,POL SCI</t>
  </si>
  <si>
    <t>201023090171</t>
  </si>
  <si>
    <t>VMU TAMILNADU</t>
  </si>
  <si>
    <t>5030</t>
  </si>
  <si>
    <t>tehsildar fzk</t>
  </si>
  <si>
    <t>28 Sep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</si>
</sst>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164" fontId="0" fillId="33" borderId="1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16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top"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16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26"/>
  <sheetViews>
    <sheetView tabSelected="1" zoomScale="85" zoomScaleNormal="85" zoomScalePageLayoutView="0" workbookViewId="0" topLeftCell="A4">
      <selection activeCell="F27" sqref="A27:IV38"/>
    </sheetView>
  </sheetViews>
  <sheetFormatPr defaultColWidth="10.7109375" defaultRowHeight="15"/>
  <cols>
    <col min="1" max="1" width="6.57421875" style="2" bestFit="1" customWidth="1"/>
    <col min="2" max="2" width="14.28125" style="7" bestFit="1" customWidth="1"/>
    <col min="3" max="3" width="21.8515625" style="2" bestFit="1" customWidth="1"/>
    <col min="4" max="4" width="22.7109375" style="2" bestFit="1" customWidth="1"/>
    <col min="5" max="5" width="24.28125" style="2" bestFit="1" customWidth="1"/>
    <col min="6" max="6" width="11.8515625" style="2" bestFit="1" customWidth="1"/>
    <col min="7" max="7" width="8.00390625" style="2" bestFit="1" customWidth="1"/>
    <col min="8" max="8" width="10.8515625" style="2" bestFit="1" customWidth="1"/>
    <col min="9" max="9" width="8.8515625" style="2" bestFit="1" customWidth="1"/>
    <col min="10" max="10" width="11.421875" style="2" bestFit="1" customWidth="1"/>
    <col min="11" max="11" width="8.8515625" style="2" bestFit="1" customWidth="1"/>
    <col min="12" max="14" width="15.00390625" style="2" bestFit="1" customWidth="1"/>
    <col min="15" max="15" width="12.421875" style="2" bestFit="1" customWidth="1"/>
    <col min="16" max="16" width="12.57421875" style="2" bestFit="1" customWidth="1"/>
    <col min="17" max="17" width="11.28125" style="2" bestFit="1" customWidth="1"/>
    <col min="18" max="18" width="33.57421875" style="2" bestFit="1" customWidth="1"/>
    <col min="19" max="19" width="87.7109375" style="2" bestFit="1" customWidth="1"/>
    <col min="20" max="20" width="48.140625" style="2" bestFit="1" customWidth="1"/>
    <col min="21" max="21" width="12.7109375" style="2" bestFit="1" customWidth="1"/>
    <col min="22" max="22" width="10.57421875" style="2" bestFit="1" customWidth="1"/>
    <col min="23" max="23" width="22.8515625" style="2" bestFit="1" customWidth="1"/>
    <col min="24" max="24" width="33.8515625" style="2" bestFit="1" customWidth="1"/>
    <col min="25" max="25" width="87.7109375" style="2" bestFit="1" customWidth="1"/>
    <col min="26" max="26" width="34.57421875" style="2" bestFit="1" customWidth="1"/>
    <col min="27" max="27" width="13.140625" style="2" bestFit="1" customWidth="1"/>
    <col min="28" max="28" width="10.57421875" style="2" bestFit="1" customWidth="1"/>
    <col min="29" max="29" width="22.8515625" style="2" bestFit="1" customWidth="1"/>
    <col min="30" max="30" width="33.8515625" style="2" bestFit="1" customWidth="1"/>
    <col min="31" max="31" width="11.7109375" style="2" bestFit="1" customWidth="1"/>
    <col min="32" max="32" width="12.28125" style="2" bestFit="1" customWidth="1"/>
    <col min="33" max="33" width="24.00390625" style="2" bestFit="1" customWidth="1"/>
    <col min="34" max="34" width="12.140625" style="2" bestFit="1" customWidth="1"/>
    <col min="35" max="35" width="63.00390625" style="2" bestFit="1" customWidth="1"/>
    <col min="36" max="36" width="32.57421875" style="2" bestFit="1" customWidth="1"/>
    <col min="37" max="37" width="12.421875" style="2" bestFit="1" customWidth="1"/>
    <col min="38" max="38" width="11.57421875" style="2" bestFit="1" customWidth="1"/>
    <col min="39" max="39" width="11.421875" style="2" bestFit="1" customWidth="1"/>
    <col min="40" max="40" width="12.140625" style="2" bestFit="1" customWidth="1"/>
    <col min="41" max="41" width="12.28125" style="2" bestFit="1" customWidth="1"/>
    <col min="42" max="42" width="11.8515625" style="2" bestFit="1" customWidth="1"/>
    <col min="43" max="43" width="12.140625" style="2" bestFit="1" customWidth="1"/>
    <col min="44" max="44" width="12.28125" style="2" bestFit="1" customWidth="1"/>
    <col min="45" max="46" width="12.57421875" style="2" bestFit="1" customWidth="1"/>
    <col min="47" max="47" width="12.140625" style="2" bestFit="1" customWidth="1"/>
    <col min="48" max="48" width="12.57421875" style="2" bestFit="1" customWidth="1"/>
    <col min="49" max="49" width="11.7109375" style="2" bestFit="1" customWidth="1"/>
    <col min="50" max="50" width="12.28125" style="2" bestFit="1" customWidth="1"/>
    <col min="51" max="52" width="12.140625" style="2" bestFit="1" customWidth="1"/>
    <col min="53" max="53" width="12.421875" style="2" bestFit="1" customWidth="1"/>
    <col min="54" max="54" width="12.57421875" style="2" bestFit="1" customWidth="1"/>
    <col min="55" max="55" width="12.140625" style="2" bestFit="1" customWidth="1"/>
    <col min="56" max="56" width="11.57421875" style="2" bestFit="1" customWidth="1"/>
    <col min="57" max="57" width="11.421875" style="2" bestFit="1" customWidth="1"/>
    <col min="58" max="58" width="16.140625" style="2" bestFit="1" customWidth="1"/>
    <col min="59" max="59" width="12.28125" style="2" bestFit="1" customWidth="1"/>
    <col min="60" max="60" width="23.00390625" style="2" bestFit="1" customWidth="1"/>
    <col min="61" max="61" width="12.140625" style="2" bestFit="1" customWidth="1"/>
    <col min="62" max="62" width="71.8515625" style="2" bestFit="1" customWidth="1"/>
    <col min="63" max="63" width="32.00390625" style="2" bestFit="1" customWidth="1"/>
    <col min="64" max="64" width="12.140625" style="2" bestFit="1" customWidth="1"/>
    <col min="65" max="65" width="12.57421875" style="2" bestFit="1" customWidth="1"/>
    <col min="66" max="66" width="12.421875" style="2" bestFit="1" customWidth="1"/>
    <col min="67" max="67" width="11.7109375" style="2" bestFit="1" customWidth="1"/>
    <col min="68" max="68" width="12.28125" style="2" bestFit="1" customWidth="1"/>
    <col min="69" max="69" width="23.57421875" style="2" bestFit="1" customWidth="1"/>
    <col min="70" max="70" width="12.140625" style="2" bestFit="1" customWidth="1"/>
    <col min="71" max="71" width="109.00390625" style="2" bestFit="1" customWidth="1"/>
    <col min="72" max="72" width="32.140625" style="2" bestFit="1" customWidth="1"/>
    <col min="73" max="73" width="12.140625" style="2" bestFit="1" customWidth="1"/>
    <col min="74" max="74" width="11.57421875" style="2" bestFit="1" customWidth="1"/>
    <col min="75" max="75" width="12.57421875" style="2" bestFit="1" customWidth="1"/>
    <col min="76" max="76" width="11.7109375" style="2" bestFit="1" customWidth="1"/>
    <col min="77" max="77" width="12.28125" style="2" bestFit="1" customWidth="1"/>
    <col min="78" max="78" width="12.421875" style="2" bestFit="1" customWidth="1"/>
    <col min="79" max="79" width="12.140625" style="2" bestFit="1" customWidth="1"/>
    <col min="80" max="80" width="12.28125" style="2" bestFit="1" customWidth="1"/>
    <col min="81" max="81" width="12.57421875" style="2" bestFit="1" customWidth="1"/>
    <col min="82" max="82" width="12.140625" style="2" bestFit="1" customWidth="1"/>
    <col min="83" max="83" width="11.57421875" style="2" bestFit="1" customWidth="1"/>
    <col min="84" max="84" width="11.421875" style="2" bestFit="1" customWidth="1"/>
    <col min="85" max="89" width="12.421875" style="2" bestFit="1" customWidth="1"/>
    <col min="90" max="90" width="12.57421875" style="2" bestFit="1" customWidth="1"/>
    <col min="91" max="91" width="12.421875" style="2" bestFit="1" customWidth="1"/>
    <col min="92" max="92" width="12.57421875" style="2" bestFit="1" customWidth="1"/>
    <col min="93" max="93" width="12.421875" style="2" bestFit="1" customWidth="1"/>
    <col min="94" max="97" width="12.28125" style="2" bestFit="1" customWidth="1"/>
    <col min="98" max="99" width="12.57421875" style="2" bestFit="1" customWidth="1"/>
    <col min="100" max="102" width="12.28125" style="2" bestFit="1" customWidth="1"/>
    <col min="103" max="103" width="11.7109375" style="2" bestFit="1" customWidth="1"/>
    <col min="104" max="104" width="12.28125" style="2" bestFit="1" customWidth="1"/>
    <col min="105" max="105" width="12.421875" style="2" bestFit="1" customWidth="1"/>
    <col min="106" max="106" width="12.140625" style="2" bestFit="1" customWidth="1"/>
    <col min="107" max="107" width="12.28125" style="2" bestFit="1" customWidth="1"/>
    <col min="108" max="108" width="12.57421875" style="2" bestFit="1" customWidth="1"/>
    <col min="109" max="109" width="12.140625" style="2" bestFit="1" customWidth="1"/>
    <col min="110" max="110" width="11.57421875" style="2" bestFit="1" customWidth="1"/>
    <col min="111" max="111" width="11.421875" style="2" bestFit="1" customWidth="1"/>
    <col min="112" max="112" width="11.7109375" style="2" bestFit="1" customWidth="1"/>
    <col min="113" max="113" width="12.421875" style="2" bestFit="1" customWidth="1"/>
    <col min="114" max="114" width="11.8515625" style="2" bestFit="1" customWidth="1"/>
    <col min="115" max="115" width="12.140625" style="2" bestFit="1" customWidth="1"/>
    <col min="116" max="116" width="12.28125" style="2" bestFit="1" customWidth="1"/>
    <col min="117" max="117" width="12.57421875" style="2" bestFit="1" customWidth="1"/>
    <col min="118" max="118" width="12.140625" style="2" bestFit="1" customWidth="1"/>
    <col min="119" max="119" width="11.57421875" style="2" bestFit="1" customWidth="1"/>
    <col min="120" max="120" width="12.57421875" style="2" bestFit="1" customWidth="1"/>
    <col min="121" max="121" width="11.7109375" style="2" bestFit="1" customWidth="1"/>
    <col min="122" max="123" width="12.140625" style="2" bestFit="1" customWidth="1"/>
    <col min="124" max="124" width="11.57421875" style="2" bestFit="1" customWidth="1"/>
    <col min="125" max="125" width="12.57421875" style="2" bestFit="1" customWidth="1"/>
    <col min="126" max="126" width="31.57421875" style="2" bestFit="1" customWidth="1"/>
    <col min="127" max="127" width="12.28125" style="2" bestFit="1" customWidth="1"/>
    <col min="128" max="129" width="12.140625" style="2" bestFit="1" customWidth="1"/>
    <col min="130" max="130" width="12.57421875" style="2" bestFit="1" customWidth="1"/>
    <col min="131" max="131" width="12.421875" style="2" bestFit="1" customWidth="1"/>
    <col min="132" max="132" width="8.8515625" style="2" bestFit="1" customWidth="1"/>
    <col min="133" max="134" width="8.57421875" style="2" bestFit="1" customWidth="1"/>
    <col min="135" max="135" width="9.421875" style="2" bestFit="1" customWidth="1"/>
    <col min="136" max="136" width="12.140625" style="2" bestFit="1" customWidth="1"/>
    <col min="137" max="137" width="10.7109375" style="2" customWidth="1"/>
    <col min="138" max="138" width="9.421875" style="2" bestFit="1" customWidth="1"/>
    <col min="139" max="139" width="5.28125" style="2" bestFit="1" customWidth="1"/>
    <col min="140" max="140" width="7.28125" style="2" bestFit="1" customWidth="1"/>
    <col min="141" max="141" width="12.140625" style="2" bestFit="1" customWidth="1"/>
    <col min="142" max="142" width="11.8515625" style="2" bestFit="1" customWidth="1"/>
    <col min="143" max="144" width="8.57421875" style="2" bestFit="1" customWidth="1"/>
    <col min="145" max="145" width="9.421875" style="2" bestFit="1" customWidth="1"/>
    <col min="146" max="146" width="12.140625" style="2" bestFit="1" customWidth="1"/>
    <col min="147" max="147" width="9.00390625" style="2" bestFit="1" customWidth="1"/>
    <col min="148" max="149" width="8.57421875" style="2" bestFit="1" customWidth="1"/>
    <col min="150" max="150" width="9.421875" style="2" bestFit="1" customWidth="1"/>
    <col min="151" max="151" width="12.140625" style="2" bestFit="1" customWidth="1"/>
    <col min="152" max="152" width="12.421875" style="2" bestFit="1" customWidth="1"/>
    <col min="153" max="153" width="9.8515625" style="2" bestFit="1" customWidth="1"/>
    <col min="154" max="154" width="11.7109375" style="2" bestFit="1" customWidth="1"/>
    <col min="155" max="155" width="8.28125" style="2" bestFit="1" customWidth="1"/>
    <col min="156" max="156" width="9.421875" style="2" bestFit="1" customWidth="1"/>
    <col min="157" max="157" width="12.140625" style="2" bestFit="1" customWidth="1"/>
    <col min="158" max="158" width="13.00390625" style="2" bestFit="1" customWidth="1"/>
    <col min="159" max="159" width="32.57421875" style="2" bestFit="1" customWidth="1"/>
    <col min="160" max="160" width="12.421875" style="2" bestFit="1" customWidth="1"/>
    <col min="161" max="161" width="5.8515625" style="2" bestFit="1" customWidth="1"/>
    <col min="162" max="162" width="7.8515625" style="2" bestFit="1" customWidth="1"/>
    <col min="163" max="163" width="5.28125" style="2" bestFit="1" customWidth="1"/>
    <col min="164" max="164" width="10.57421875" style="2" bestFit="1" customWidth="1"/>
    <col min="165" max="166" width="10.28125" style="2" bestFit="1" customWidth="1"/>
    <col min="167" max="167" width="12.57421875" style="3" bestFit="1" customWidth="1"/>
    <col min="168" max="168" width="10.28125" style="3" bestFit="1" customWidth="1"/>
    <col min="169" max="169" width="11.8515625" style="3" bestFit="1" customWidth="1"/>
    <col min="170" max="170" width="10.28125" style="3" bestFit="1" customWidth="1"/>
    <col min="171" max="16384" width="10.7109375" style="2" customWidth="1"/>
  </cols>
  <sheetData>
    <row r="1" spans="1:170" s="1" customFormat="1" ht="60">
      <c r="A1" s="4" t="s">
        <v>142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17</v>
      </c>
      <c r="Z1" s="4" t="s">
        <v>18</v>
      </c>
      <c r="AA1" s="4" t="s">
        <v>19</v>
      </c>
      <c r="AB1" s="4" t="s">
        <v>20</v>
      </c>
      <c r="AC1" s="4" t="s">
        <v>21</v>
      </c>
      <c r="AD1" s="4" t="s">
        <v>22</v>
      </c>
      <c r="AE1" s="4" t="s">
        <v>23</v>
      </c>
      <c r="AF1" s="4" t="s">
        <v>24</v>
      </c>
      <c r="AG1" s="4" t="s">
        <v>25</v>
      </c>
      <c r="AH1" s="4" t="s">
        <v>26</v>
      </c>
      <c r="AI1" s="4" t="s">
        <v>27</v>
      </c>
      <c r="AJ1" s="4" t="s">
        <v>28</v>
      </c>
      <c r="AK1" s="4" t="s">
        <v>29</v>
      </c>
      <c r="AL1" s="4" t="s">
        <v>30</v>
      </c>
      <c r="AM1" s="4" t="s">
        <v>31</v>
      </c>
      <c r="AN1" s="4" t="s">
        <v>32</v>
      </c>
      <c r="AO1" s="4" t="s">
        <v>33</v>
      </c>
      <c r="AP1" s="4" t="s">
        <v>34</v>
      </c>
      <c r="AQ1" s="4" t="s">
        <v>35</v>
      </c>
      <c r="AR1" s="4" t="s">
        <v>36</v>
      </c>
      <c r="AS1" s="4" t="s">
        <v>37</v>
      </c>
      <c r="AT1" s="4" t="s">
        <v>38</v>
      </c>
      <c r="AU1" s="4" t="s">
        <v>39</v>
      </c>
      <c r="AV1" s="4" t="s">
        <v>40</v>
      </c>
      <c r="AW1" s="4" t="s">
        <v>41</v>
      </c>
      <c r="AX1" s="4" t="s">
        <v>42</v>
      </c>
      <c r="AY1" s="4" t="s">
        <v>43</v>
      </c>
      <c r="AZ1" s="4" t="s">
        <v>44</v>
      </c>
      <c r="BA1" s="4" t="s">
        <v>45</v>
      </c>
      <c r="BB1" s="4" t="s">
        <v>46</v>
      </c>
      <c r="BC1" s="4" t="s">
        <v>47</v>
      </c>
      <c r="BD1" s="4" t="s">
        <v>48</v>
      </c>
      <c r="BE1" s="4" t="s">
        <v>49</v>
      </c>
      <c r="BF1" s="4" t="s">
        <v>50</v>
      </c>
      <c r="BG1" s="4" t="s">
        <v>51</v>
      </c>
      <c r="BH1" s="4" t="s">
        <v>52</v>
      </c>
      <c r="BI1" s="4" t="s">
        <v>53</v>
      </c>
      <c r="BJ1" s="4" t="s">
        <v>54</v>
      </c>
      <c r="BK1" s="4" t="s">
        <v>55</v>
      </c>
      <c r="BL1" s="4" t="s">
        <v>56</v>
      </c>
      <c r="BM1" s="4" t="s">
        <v>57</v>
      </c>
      <c r="BN1" s="4" t="s">
        <v>58</v>
      </c>
      <c r="BO1" s="4" t="s">
        <v>59</v>
      </c>
      <c r="BP1" s="4" t="s">
        <v>60</v>
      </c>
      <c r="BQ1" s="4" t="s">
        <v>61</v>
      </c>
      <c r="BR1" s="4" t="s">
        <v>62</v>
      </c>
      <c r="BS1" s="4" t="s">
        <v>63</v>
      </c>
      <c r="BT1" s="4" t="s">
        <v>64</v>
      </c>
      <c r="BU1" s="4" t="s">
        <v>65</v>
      </c>
      <c r="BV1" s="4" t="s">
        <v>66</v>
      </c>
      <c r="BW1" s="4" t="s">
        <v>67</v>
      </c>
      <c r="BX1" s="4" t="s">
        <v>68</v>
      </c>
      <c r="BY1" s="4" t="s">
        <v>69</v>
      </c>
      <c r="BZ1" s="4" t="s">
        <v>70</v>
      </c>
      <c r="CA1" s="4" t="s">
        <v>71</v>
      </c>
      <c r="CB1" s="4" t="s">
        <v>72</v>
      </c>
      <c r="CC1" s="4" t="s">
        <v>73</v>
      </c>
      <c r="CD1" s="4" t="s">
        <v>74</v>
      </c>
      <c r="CE1" s="4" t="s">
        <v>75</v>
      </c>
      <c r="CF1" s="4" t="s">
        <v>76</v>
      </c>
      <c r="CG1" s="4" t="s">
        <v>77</v>
      </c>
      <c r="CH1" s="4" t="s">
        <v>78</v>
      </c>
      <c r="CI1" s="4" t="s">
        <v>79</v>
      </c>
      <c r="CJ1" s="4" t="s">
        <v>80</v>
      </c>
      <c r="CK1" s="4" t="s">
        <v>81</v>
      </c>
      <c r="CL1" s="4" t="s">
        <v>82</v>
      </c>
      <c r="CM1" s="4" t="s">
        <v>83</v>
      </c>
      <c r="CN1" s="4" t="s">
        <v>84</v>
      </c>
      <c r="CO1" s="4" t="s">
        <v>85</v>
      </c>
      <c r="CP1" s="4" t="s">
        <v>86</v>
      </c>
      <c r="CQ1" s="4" t="s">
        <v>87</v>
      </c>
      <c r="CR1" s="4" t="s">
        <v>88</v>
      </c>
      <c r="CS1" s="4" t="s">
        <v>89</v>
      </c>
      <c r="CT1" s="4" t="s">
        <v>90</v>
      </c>
      <c r="CU1" s="4" t="s">
        <v>91</v>
      </c>
      <c r="CV1" s="4" t="s">
        <v>92</v>
      </c>
      <c r="CW1" s="4" t="s">
        <v>93</v>
      </c>
      <c r="CX1" s="4" t="s">
        <v>94</v>
      </c>
      <c r="CY1" s="4" t="s">
        <v>95</v>
      </c>
      <c r="CZ1" s="4" t="s">
        <v>96</v>
      </c>
      <c r="DA1" s="4" t="s">
        <v>97</v>
      </c>
      <c r="DB1" s="4" t="s">
        <v>98</v>
      </c>
      <c r="DC1" s="4" t="s">
        <v>99</v>
      </c>
      <c r="DD1" s="4" t="s">
        <v>100</v>
      </c>
      <c r="DE1" s="4" t="s">
        <v>101</v>
      </c>
      <c r="DF1" s="4" t="s">
        <v>102</v>
      </c>
      <c r="DG1" s="4" t="s">
        <v>103</v>
      </c>
      <c r="DH1" s="4" t="s">
        <v>104</v>
      </c>
      <c r="DI1" s="4" t="s">
        <v>105</v>
      </c>
      <c r="DJ1" s="4" t="s">
        <v>106</v>
      </c>
      <c r="DK1" s="4" t="s">
        <v>107</v>
      </c>
      <c r="DL1" s="4" t="s">
        <v>108</v>
      </c>
      <c r="DM1" s="4" t="s">
        <v>109</v>
      </c>
      <c r="DN1" s="4" t="s">
        <v>110</v>
      </c>
      <c r="DO1" s="4" t="s">
        <v>111</v>
      </c>
      <c r="DP1" s="4" t="s">
        <v>112</v>
      </c>
      <c r="DQ1" s="4" t="s">
        <v>113</v>
      </c>
      <c r="DR1" s="4" t="s">
        <v>114</v>
      </c>
      <c r="DS1" s="4" t="s">
        <v>115</v>
      </c>
      <c r="DT1" s="4" t="s">
        <v>116</v>
      </c>
      <c r="DU1" s="4" t="s">
        <v>117</v>
      </c>
      <c r="DV1" s="4" t="s">
        <v>118</v>
      </c>
      <c r="DW1" s="4" t="s">
        <v>119</v>
      </c>
      <c r="DX1" s="4" t="s">
        <v>120</v>
      </c>
      <c r="DY1" s="4" t="s">
        <v>121</v>
      </c>
      <c r="DZ1" s="4" t="s">
        <v>122</v>
      </c>
      <c r="EA1" s="4" t="s">
        <v>123</v>
      </c>
      <c r="EB1" s="4" t="s">
        <v>9</v>
      </c>
      <c r="EC1" s="4" t="s">
        <v>124</v>
      </c>
      <c r="ED1" s="4" t="s">
        <v>125</v>
      </c>
      <c r="EE1" s="4" t="s">
        <v>126</v>
      </c>
      <c r="EF1" s="4" t="s">
        <v>127</v>
      </c>
      <c r="EG1" s="4" t="s">
        <v>128</v>
      </c>
      <c r="EH1" s="4" t="s">
        <v>129</v>
      </c>
      <c r="EI1" s="4" t="s">
        <v>130</v>
      </c>
      <c r="EJ1" s="4" t="s">
        <v>131</v>
      </c>
      <c r="EK1" s="4" t="s">
        <v>127</v>
      </c>
      <c r="EL1" s="4" t="s">
        <v>132</v>
      </c>
      <c r="EM1" s="4" t="s">
        <v>133</v>
      </c>
      <c r="EN1" s="4" t="s">
        <v>125</v>
      </c>
      <c r="EO1" s="4" t="s">
        <v>126</v>
      </c>
      <c r="EP1" s="4" t="s">
        <v>127</v>
      </c>
      <c r="EQ1" s="4" t="s">
        <v>12</v>
      </c>
      <c r="ER1" s="4" t="s">
        <v>133</v>
      </c>
      <c r="ES1" s="4" t="s">
        <v>125</v>
      </c>
      <c r="ET1" s="4" t="s">
        <v>126</v>
      </c>
      <c r="EU1" s="4" t="s">
        <v>127</v>
      </c>
      <c r="EV1" s="4" t="s">
        <v>13</v>
      </c>
      <c r="EW1" s="4" t="s">
        <v>134</v>
      </c>
      <c r="EX1" s="4" t="s">
        <v>135</v>
      </c>
      <c r="EY1" s="4" t="s">
        <v>136</v>
      </c>
      <c r="EZ1" s="4" t="s">
        <v>126</v>
      </c>
      <c r="FA1" s="4" t="s">
        <v>127</v>
      </c>
      <c r="FB1" s="4" t="s">
        <v>14</v>
      </c>
      <c r="FC1" s="4" t="s">
        <v>137</v>
      </c>
      <c r="FD1" s="4" t="s">
        <v>138</v>
      </c>
      <c r="FE1" s="4" t="s">
        <v>139</v>
      </c>
      <c r="FF1" s="4" t="s">
        <v>140</v>
      </c>
      <c r="FG1" s="4" t="s">
        <v>141</v>
      </c>
      <c r="FH1" s="5" t="s">
        <v>143</v>
      </c>
      <c r="FI1" s="5" t="s">
        <v>144</v>
      </c>
      <c r="FJ1" s="5" t="s">
        <v>145</v>
      </c>
      <c r="FK1" s="5" t="s">
        <v>146</v>
      </c>
      <c r="FL1" s="5" t="s">
        <v>147</v>
      </c>
      <c r="FM1" s="5" t="s">
        <v>148</v>
      </c>
      <c r="FN1" s="5" t="s">
        <v>149</v>
      </c>
    </row>
    <row r="2" spans="1:170" s="12" customFormat="1" ht="19.5" customHeight="1">
      <c r="A2" s="8">
        <v>1</v>
      </c>
      <c r="B2" s="9" t="s">
        <v>250</v>
      </c>
      <c r="C2" s="10" t="s">
        <v>251</v>
      </c>
      <c r="D2" s="10" t="s">
        <v>252</v>
      </c>
      <c r="E2" s="10" t="s">
        <v>253</v>
      </c>
      <c r="F2" s="10" t="s">
        <v>254</v>
      </c>
      <c r="G2" s="10" t="s">
        <v>210</v>
      </c>
      <c r="H2" s="10" t="s">
        <v>151</v>
      </c>
      <c r="I2" s="10" t="s">
        <v>152</v>
      </c>
      <c r="J2" s="10" t="s">
        <v>152</v>
      </c>
      <c r="K2" s="10" t="s">
        <v>153</v>
      </c>
      <c r="L2" s="10" t="s">
        <v>154</v>
      </c>
      <c r="M2" s="10" t="s">
        <v>154</v>
      </c>
      <c r="N2" s="10" t="s">
        <v>154</v>
      </c>
      <c r="O2" s="10" t="s">
        <v>155</v>
      </c>
      <c r="P2" s="10" t="s">
        <v>155</v>
      </c>
      <c r="Q2" s="10" t="s">
        <v>255</v>
      </c>
      <c r="R2" s="10" t="s">
        <v>256</v>
      </c>
      <c r="S2" s="10" t="s">
        <v>257</v>
      </c>
      <c r="T2" s="10" t="s">
        <v>163</v>
      </c>
      <c r="U2" s="10" t="s">
        <v>156</v>
      </c>
      <c r="V2" s="10" t="s">
        <v>164</v>
      </c>
      <c r="W2" s="10" t="s">
        <v>255</v>
      </c>
      <c r="X2" s="10" t="s">
        <v>258</v>
      </c>
      <c r="Y2" s="10" t="s">
        <v>257</v>
      </c>
      <c r="Z2" s="10" t="s">
        <v>163</v>
      </c>
      <c r="AA2" s="10" t="s">
        <v>156</v>
      </c>
      <c r="AB2" s="10" t="s">
        <v>164</v>
      </c>
      <c r="AC2" s="10" t="s">
        <v>255</v>
      </c>
      <c r="AD2" s="10" t="s">
        <v>258</v>
      </c>
      <c r="AE2" s="10" t="s">
        <v>157</v>
      </c>
      <c r="AF2" s="10" t="s">
        <v>152</v>
      </c>
      <c r="AG2" s="10" t="s">
        <v>259</v>
      </c>
      <c r="AH2" s="10">
        <v>2009</v>
      </c>
      <c r="AI2" s="10" t="s">
        <v>260</v>
      </c>
      <c r="AJ2" s="10" t="s">
        <v>165</v>
      </c>
      <c r="AK2" s="10">
        <v>1485</v>
      </c>
      <c r="AL2" s="10">
        <v>2400</v>
      </c>
      <c r="AM2" s="10">
        <v>61.88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 t="s">
        <v>159</v>
      </c>
      <c r="BG2" s="10" t="s">
        <v>152</v>
      </c>
      <c r="BH2" s="10" t="s">
        <v>261</v>
      </c>
      <c r="BI2" s="10">
        <v>2013</v>
      </c>
      <c r="BJ2" s="10" t="s">
        <v>203</v>
      </c>
      <c r="BK2" s="10" t="s">
        <v>165</v>
      </c>
      <c r="BL2" s="10">
        <v>995</v>
      </c>
      <c r="BM2" s="10">
        <v>1600</v>
      </c>
      <c r="BN2" s="10">
        <v>62.19</v>
      </c>
      <c r="BO2" s="10" t="s">
        <v>161</v>
      </c>
      <c r="BP2" s="10" t="s">
        <v>152</v>
      </c>
      <c r="BQ2" s="10" t="s">
        <v>262</v>
      </c>
      <c r="BR2" s="10">
        <v>2010</v>
      </c>
      <c r="BS2" s="10" t="s">
        <v>263</v>
      </c>
      <c r="BT2" s="10" t="s">
        <v>165</v>
      </c>
      <c r="BU2" s="10">
        <v>943</v>
      </c>
      <c r="BV2" s="10">
        <v>1200</v>
      </c>
      <c r="BW2" s="10">
        <v>78.58</v>
      </c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 t="s">
        <v>162</v>
      </c>
      <c r="DW2" s="10" t="s">
        <v>152</v>
      </c>
      <c r="DX2" s="10">
        <v>2013</v>
      </c>
      <c r="DY2" s="10">
        <v>90</v>
      </c>
      <c r="DZ2" s="10">
        <v>150</v>
      </c>
      <c r="EA2" s="10">
        <v>60</v>
      </c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1">
        <f aca="true" t="shared" si="0" ref="FH2:FH26">_xlfn.IFERROR(ROUND((AK2/AL2*30),4),0)</f>
        <v>18.5625</v>
      </c>
      <c r="FI2" s="11">
        <f aca="true" t="shared" si="1" ref="FI2:FI26">_xlfn.IFERROR(ROUND((BU2/BV2*30),4),0)</f>
        <v>23.575</v>
      </c>
      <c r="FJ2" s="11">
        <f aca="true" t="shared" si="2" ref="FJ2:FJ26">_xlfn.IFERROR(ROUND((DY2/DZ2*20),4),0)</f>
        <v>12</v>
      </c>
      <c r="FK2" s="11">
        <f aca="true" t="shared" si="3" ref="FK2:FK26">_xlfn.IFERROR(ROUND((BL2/BM2*10),4),0)</f>
        <v>6.2188</v>
      </c>
      <c r="FL2" s="11">
        <f aca="true" t="shared" si="4" ref="FL2:FL26">_xlfn.IFERROR(ROUND((DE2/DF2*5),4),0)</f>
        <v>0</v>
      </c>
      <c r="FM2" s="11">
        <f aca="true" t="shared" si="5" ref="FM2:FM26">DQ2</f>
        <v>0</v>
      </c>
      <c r="FN2" s="11">
        <f aca="true" t="shared" si="6" ref="FN2:FN26">(FH2+FI2+FJ2+FK2+FL2+FM2)</f>
        <v>60.356300000000005</v>
      </c>
    </row>
    <row r="3" spans="1:170" s="12" customFormat="1" ht="19.5" customHeight="1">
      <c r="A3" s="8">
        <v>2</v>
      </c>
      <c r="B3" s="9" t="s">
        <v>264</v>
      </c>
      <c r="C3" s="10" t="s">
        <v>265</v>
      </c>
      <c r="D3" s="10" t="s">
        <v>266</v>
      </c>
      <c r="E3" s="10" t="s">
        <v>267</v>
      </c>
      <c r="F3" s="10" t="s">
        <v>268</v>
      </c>
      <c r="G3" s="10" t="s">
        <v>210</v>
      </c>
      <c r="H3" s="10" t="s">
        <v>151</v>
      </c>
      <c r="I3" s="10" t="s">
        <v>152</v>
      </c>
      <c r="J3" s="10" t="s">
        <v>152</v>
      </c>
      <c r="K3" s="10" t="s">
        <v>153</v>
      </c>
      <c r="L3" s="10" t="s">
        <v>154</v>
      </c>
      <c r="M3" s="10" t="s">
        <v>154</v>
      </c>
      <c r="N3" s="10" t="s">
        <v>154</v>
      </c>
      <c r="O3" s="10" t="s">
        <v>155</v>
      </c>
      <c r="P3" s="10" t="s">
        <v>155</v>
      </c>
      <c r="Q3" s="10" t="s">
        <v>269</v>
      </c>
      <c r="R3" s="10" t="s">
        <v>270</v>
      </c>
      <c r="S3" s="10" t="s">
        <v>271</v>
      </c>
      <c r="T3" s="10" t="s">
        <v>272</v>
      </c>
      <c r="U3" s="10" t="s">
        <v>156</v>
      </c>
      <c r="V3" s="10" t="s">
        <v>273</v>
      </c>
      <c r="W3" s="10" t="s">
        <v>269</v>
      </c>
      <c r="X3" s="10" t="s">
        <v>274</v>
      </c>
      <c r="Y3" s="10" t="s">
        <v>271</v>
      </c>
      <c r="Z3" s="10" t="s">
        <v>272</v>
      </c>
      <c r="AA3" s="10" t="s">
        <v>156</v>
      </c>
      <c r="AB3" s="10" t="s">
        <v>273</v>
      </c>
      <c r="AC3" s="10" t="s">
        <v>269</v>
      </c>
      <c r="AD3" s="10" t="s">
        <v>274</v>
      </c>
      <c r="AE3" s="10" t="s">
        <v>157</v>
      </c>
      <c r="AF3" s="10" t="s">
        <v>152</v>
      </c>
      <c r="AG3" s="10" t="s">
        <v>275</v>
      </c>
      <c r="AH3" s="10">
        <v>2009</v>
      </c>
      <c r="AI3" s="10" t="s">
        <v>276</v>
      </c>
      <c r="AJ3" s="10" t="s">
        <v>228</v>
      </c>
      <c r="AK3" s="10">
        <v>1494</v>
      </c>
      <c r="AL3" s="10">
        <v>2700</v>
      </c>
      <c r="AM3" s="10">
        <v>55.33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 t="s">
        <v>159</v>
      </c>
      <c r="BG3" s="10" t="s">
        <v>152</v>
      </c>
      <c r="BH3" s="10" t="s">
        <v>277</v>
      </c>
      <c r="BI3" s="10">
        <v>2012</v>
      </c>
      <c r="BJ3" s="10" t="s">
        <v>278</v>
      </c>
      <c r="BK3" s="10" t="s">
        <v>279</v>
      </c>
      <c r="BL3" s="10">
        <v>728</v>
      </c>
      <c r="BM3" s="10">
        <v>1100</v>
      </c>
      <c r="BN3" s="10">
        <v>66.18</v>
      </c>
      <c r="BO3" s="10" t="s">
        <v>161</v>
      </c>
      <c r="BP3" s="10" t="s">
        <v>152</v>
      </c>
      <c r="BQ3" s="10" t="s">
        <v>280</v>
      </c>
      <c r="BR3" s="10">
        <v>2010</v>
      </c>
      <c r="BS3" s="10" t="s">
        <v>281</v>
      </c>
      <c r="BT3" s="10" t="s">
        <v>228</v>
      </c>
      <c r="BU3" s="10">
        <v>962</v>
      </c>
      <c r="BV3" s="10">
        <v>1200</v>
      </c>
      <c r="BW3" s="10">
        <v>80.17</v>
      </c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 t="s">
        <v>162</v>
      </c>
      <c r="DW3" s="10" t="s">
        <v>152</v>
      </c>
      <c r="DX3" s="10">
        <v>2013</v>
      </c>
      <c r="DY3" s="10">
        <v>98</v>
      </c>
      <c r="DZ3" s="10">
        <v>150</v>
      </c>
      <c r="EA3" s="10">
        <v>65.33</v>
      </c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1">
        <f t="shared" si="0"/>
        <v>16.6</v>
      </c>
      <c r="FI3" s="11">
        <f t="shared" si="1"/>
        <v>24.05</v>
      </c>
      <c r="FJ3" s="11">
        <f t="shared" si="2"/>
        <v>13.0667</v>
      </c>
      <c r="FK3" s="11">
        <f t="shared" si="3"/>
        <v>6.6182</v>
      </c>
      <c r="FL3" s="11">
        <f t="shared" si="4"/>
        <v>0</v>
      </c>
      <c r="FM3" s="11">
        <f t="shared" si="5"/>
        <v>0</v>
      </c>
      <c r="FN3" s="11">
        <f t="shared" si="6"/>
        <v>60.334900000000005</v>
      </c>
    </row>
    <row r="4" spans="1:170" s="12" customFormat="1" ht="19.5" customHeight="1">
      <c r="A4" s="8">
        <v>3</v>
      </c>
      <c r="B4" s="9" t="s">
        <v>282</v>
      </c>
      <c r="C4" s="10" t="s">
        <v>283</v>
      </c>
      <c r="D4" s="10" t="s">
        <v>284</v>
      </c>
      <c r="E4" s="10" t="s">
        <v>285</v>
      </c>
      <c r="F4" s="10" t="s">
        <v>286</v>
      </c>
      <c r="G4" s="10" t="s">
        <v>150</v>
      </c>
      <c r="H4" s="10" t="s">
        <v>151</v>
      </c>
      <c r="I4" s="10" t="s">
        <v>152</v>
      </c>
      <c r="J4" s="10" t="s">
        <v>152</v>
      </c>
      <c r="K4" s="10" t="s">
        <v>153</v>
      </c>
      <c r="L4" s="10" t="s">
        <v>154</v>
      </c>
      <c r="M4" s="10" t="s">
        <v>154</v>
      </c>
      <c r="N4" s="10" t="s">
        <v>154</v>
      </c>
      <c r="O4" s="10" t="s">
        <v>155</v>
      </c>
      <c r="P4" s="10" t="s">
        <v>155</v>
      </c>
      <c r="Q4" s="10" t="s">
        <v>287</v>
      </c>
      <c r="R4" s="10" t="s">
        <v>288</v>
      </c>
      <c r="S4" s="10" t="s">
        <v>289</v>
      </c>
      <c r="T4" s="10" t="s">
        <v>290</v>
      </c>
      <c r="U4" s="10" t="s">
        <v>156</v>
      </c>
      <c r="V4" s="10" t="s">
        <v>291</v>
      </c>
      <c r="W4" s="10" t="s">
        <v>287</v>
      </c>
      <c r="X4" s="10" t="s">
        <v>292</v>
      </c>
      <c r="Y4" s="10" t="s">
        <v>289</v>
      </c>
      <c r="Z4" s="10" t="s">
        <v>290</v>
      </c>
      <c r="AA4" s="10" t="s">
        <v>156</v>
      </c>
      <c r="AB4" s="10" t="s">
        <v>291</v>
      </c>
      <c r="AC4" s="10" t="s">
        <v>287</v>
      </c>
      <c r="AD4" s="10" t="s">
        <v>292</v>
      </c>
      <c r="AE4" s="10" t="s">
        <v>157</v>
      </c>
      <c r="AF4" s="10" t="s">
        <v>152</v>
      </c>
      <c r="AG4" s="10" t="s">
        <v>293</v>
      </c>
      <c r="AH4" s="10">
        <v>2008</v>
      </c>
      <c r="AI4" s="10" t="s">
        <v>294</v>
      </c>
      <c r="AJ4" s="10" t="s">
        <v>158</v>
      </c>
      <c r="AK4" s="10">
        <v>1791</v>
      </c>
      <c r="AL4" s="10">
        <v>2700</v>
      </c>
      <c r="AM4" s="10">
        <v>66.33</v>
      </c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 t="s">
        <v>159</v>
      </c>
      <c r="BG4" s="10" t="s">
        <v>152</v>
      </c>
      <c r="BH4" s="10" t="s">
        <v>295</v>
      </c>
      <c r="BI4" s="10">
        <v>2012</v>
      </c>
      <c r="BJ4" s="10" t="s">
        <v>170</v>
      </c>
      <c r="BK4" s="10" t="s">
        <v>158</v>
      </c>
      <c r="BL4" s="10">
        <v>480</v>
      </c>
      <c r="BM4" s="10">
        <v>800</v>
      </c>
      <c r="BN4" s="10">
        <v>60</v>
      </c>
      <c r="BO4" s="10" t="s">
        <v>161</v>
      </c>
      <c r="BP4" s="10" t="s">
        <v>152</v>
      </c>
      <c r="BQ4" s="10" t="s">
        <v>296</v>
      </c>
      <c r="BR4" s="10">
        <v>2009</v>
      </c>
      <c r="BS4" s="10" t="s">
        <v>297</v>
      </c>
      <c r="BT4" s="10" t="s">
        <v>158</v>
      </c>
      <c r="BU4" s="10">
        <v>881</v>
      </c>
      <c r="BV4" s="10">
        <v>1200</v>
      </c>
      <c r="BW4" s="10">
        <v>73.42</v>
      </c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 t="s">
        <v>162</v>
      </c>
      <c r="DW4" s="10" t="s">
        <v>152</v>
      </c>
      <c r="DX4" s="10">
        <v>2013</v>
      </c>
      <c r="DY4" s="10">
        <v>92</v>
      </c>
      <c r="DZ4" s="10">
        <v>150</v>
      </c>
      <c r="EA4" s="10">
        <v>61.33</v>
      </c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1">
        <f t="shared" si="0"/>
        <v>19.9</v>
      </c>
      <c r="FI4" s="11">
        <f t="shared" si="1"/>
        <v>22.025</v>
      </c>
      <c r="FJ4" s="11">
        <f t="shared" si="2"/>
        <v>12.2667</v>
      </c>
      <c r="FK4" s="11">
        <f t="shared" si="3"/>
        <v>6</v>
      </c>
      <c r="FL4" s="11">
        <f t="shared" si="4"/>
        <v>0</v>
      </c>
      <c r="FM4" s="11">
        <f t="shared" si="5"/>
        <v>0</v>
      </c>
      <c r="FN4" s="11">
        <f t="shared" si="6"/>
        <v>60.1917</v>
      </c>
    </row>
    <row r="5" spans="1:170" s="12" customFormat="1" ht="19.5" customHeight="1">
      <c r="A5" s="8">
        <v>4</v>
      </c>
      <c r="B5" s="9" t="s">
        <v>298</v>
      </c>
      <c r="C5" s="10" t="s">
        <v>299</v>
      </c>
      <c r="D5" s="10" t="s">
        <v>300</v>
      </c>
      <c r="E5" s="10" t="s">
        <v>301</v>
      </c>
      <c r="F5" s="10" t="s">
        <v>302</v>
      </c>
      <c r="G5" s="10" t="s">
        <v>150</v>
      </c>
      <c r="H5" s="10" t="s">
        <v>151</v>
      </c>
      <c r="I5" s="10" t="s">
        <v>152</v>
      </c>
      <c r="J5" s="10" t="s">
        <v>152</v>
      </c>
      <c r="K5" s="10" t="s">
        <v>153</v>
      </c>
      <c r="L5" s="10" t="s">
        <v>154</v>
      </c>
      <c r="M5" s="10" t="s">
        <v>154</v>
      </c>
      <c r="N5" s="10" t="s">
        <v>154</v>
      </c>
      <c r="O5" s="10" t="s">
        <v>155</v>
      </c>
      <c r="P5" s="10" t="s">
        <v>155</v>
      </c>
      <c r="Q5" s="10" t="s">
        <v>303</v>
      </c>
      <c r="R5" s="10" t="s">
        <v>206</v>
      </c>
      <c r="S5" s="10" t="s">
        <v>304</v>
      </c>
      <c r="T5" s="10" t="s">
        <v>174</v>
      </c>
      <c r="U5" s="10" t="s">
        <v>175</v>
      </c>
      <c r="V5" s="10" t="s">
        <v>207</v>
      </c>
      <c r="W5" s="10" t="s">
        <v>303</v>
      </c>
      <c r="X5" s="10" t="s">
        <v>305</v>
      </c>
      <c r="Y5" s="10" t="s">
        <v>304</v>
      </c>
      <c r="Z5" s="10" t="s">
        <v>174</v>
      </c>
      <c r="AA5" s="10" t="s">
        <v>175</v>
      </c>
      <c r="AB5" s="10" t="s">
        <v>207</v>
      </c>
      <c r="AC5" s="10" t="s">
        <v>303</v>
      </c>
      <c r="AD5" s="10" t="s">
        <v>305</v>
      </c>
      <c r="AE5" s="10" t="s">
        <v>157</v>
      </c>
      <c r="AF5" s="10" t="s">
        <v>152</v>
      </c>
      <c r="AG5" s="10" t="s">
        <v>306</v>
      </c>
      <c r="AH5" s="10">
        <v>2009</v>
      </c>
      <c r="AI5" s="10" t="s">
        <v>307</v>
      </c>
      <c r="AJ5" s="10" t="s">
        <v>232</v>
      </c>
      <c r="AK5" s="10">
        <v>1606</v>
      </c>
      <c r="AL5" s="10">
        <v>2400</v>
      </c>
      <c r="AM5" s="10">
        <v>66.92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 t="s">
        <v>159</v>
      </c>
      <c r="BG5" s="10" t="s">
        <v>152</v>
      </c>
      <c r="BH5" s="10" t="s">
        <v>308</v>
      </c>
      <c r="BI5" s="10">
        <v>2012</v>
      </c>
      <c r="BJ5" s="10" t="s">
        <v>170</v>
      </c>
      <c r="BK5" s="10" t="s">
        <v>232</v>
      </c>
      <c r="BL5" s="10">
        <v>458</v>
      </c>
      <c r="BM5" s="10">
        <v>800</v>
      </c>
      <c r="BN5" s="10">
        <v>57.25</v>
      </c>
      <c r="BO5" s="10" t="s">
        <v>161</v>
      </c>
      <c r="BP5" s="10" t="s">
        <v>152</v>
      </c>
      <c r="BQ5" s="10" t="s">
        <v>309</v>
      </c>
      <c r="BR5" s="10">
        <v>2010</v>
      </c>
      <c r="BS5" s="10" t="s">
        <v>245</v>
      </c>
      <c r="BT5" s="10" t="s">
        <v>232</v>
      </c>
      <c r="BU5" s="10">
        <v>816</v>
      </c>
      <c r="BV5" s="10">
        <v>1100</v>
      </c>
      <c r="BW5" s="10">
        <v>74.18</v>
      </c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 t="s">
        <v>162</v>
      </c>
      <c r="DW5" s="10" t="s">
        <v>152</v>
      </c>
      <c r="DX5" s="10">
        <v>2011</v>
      </c>
      <c r="DY5" s="10">
        <v>91</v>
      </c>
      <c r="DZ5" s="10">
        <v>150</v>
      </c>
      <c r="EA5" s="10">
        <v>60.67</v>
      </c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1">
        <f t="shared" si="0"/>
        <v>20.075</v>
      </c>
      <c r="FI5" s="11">
        <f t="shared" si="1"/>
        <v>22.2545</v>
      </c>
      <c r="FJ5" s="11">
        <f t="shared" si="2"/>
        <v>12.1333</v>
      </c>
      <c r="FK5" s="11">
        <f t="shared" si="3"/>
        <v>5.725</v>
      </c>
      <c r="FL5" s="11">
        <f t="shared" si="4"/>
        <v>0</v>
      </c>
      <c r="FM5" s="11">
        <f t="shared" si="5"/>
        <v>0</v>
      </c>
      <c r="FN5" s="11">
        <f t="shared" si="6"/>
        <v>60.187799999999996</v>
      </c>
    </row>
    <row r="6" spans="1:170" s="12" customFormat="1" ht="19.5" customHeight="1">
      <c r="A6" s="8">
        <v>5</v>
      </c>
      <c r="B6" s="9" t="s">
        <v>310</v>
      </c>
      <c r="C6" s="10" t="s">
        <v>311</v>
      </c>
      <c r="D6" s="10" t="s">
        <v>312</v>
      </c>
      <c r="E6" s="10" t="s">
        <v>313</v>
      </c>
      <c r="F6" s="10" t="s">
        <v>231</v>
      </c>
      <c r="G6" s="10" t="s">
        <v>210</v>
      </c>
      <c r="H6" s="10" t="s">
        <v>151</v>
      </c>
      <c r="I6" s="10" t="s">
        <v>152</v>
      </c>
      <c r="J6" s="10" t="s">
        <v>152</v>
      </c>
      <c r="K6" s="10" t="s">
        <v>153</v>
      </c>
      <c r="L6" s="10" t="s">
        <v>154</v>
      </c>
      <c r="M6" s="10" t="s">
        <v>154</v>
      </c>
      <c r="N6" s="10" t="s">
        <v>154</v>
      </c>
      <c r="O6" s="10" t="s">
        <v>155</v>
      </c>
      <c r="P6" s="10" t="s">
        <v>155</v>
      </c>
      <c r="Q6" s="10" t="s">
        <v>314</v>
      </c>
      <c r="R6" s="10" t="s">
        <v>315</v>
      </c>
      <c r="S6" s="10" t="s">
        <v>316</v>
      </c>
      <c r="T6" s="10" t="s">
        <v>175</v>
      </c>
      <c r="U6" s="10" t="s">
        <v>175</v>
      </c>
      <c r="V6" s="10" t="s">
        <v>201</v>
      </c>
      <c r="W6" s="10" t="s">
        <v>314</v>
      </c>
      <c r="X6" s="10" t="s">
        <v>317</v>
      </c>
      <c r="Y6" s="10" t="s">
        <v>316</v>
      </c>
      <c r="Z6" s="10" t="s">
        <v>175</v>
      </c>
      <c r="AA6" s="10" t="s">
        <v>175</v>
      </c>
      <c r="AB6" s="10" t="s">
        <v>201</v>
      </c>
      <c r="AC6" s="10" t="s">
        <v>314</v>
      </c>
      <c r="AD6" s="10" t="s">
        <v>317</v>
      </c>
      <c r="AE6" s="10" t="s">
        <v>157</v>
      </c>
      <c r="AF6" s="10" t="s">
        <v>152</v>
      </c>
      <c r="AG6" s="10" t="s">
        <v>318</v>
      </c>
      <c r="AH6" s="10">
        <v>2007</v>
      </c>
      <c r="AI6" s="10" t="s">
        <v>319</v>
      </c>
      <c r="AJ6" s="10" t="s">
        <v>320</v>
      </c>
      <c r="AK6" s="10">
        <v>1440</v>
      </c>
      <c r="AL6" s="10">
        <v>2400</v>
      </c>
      <c r="AM6" s="10">
        <v>60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 t="s">
        <v>159</v>
      </c>
      <c r="BG6" s="10" t="s">
        <v>152</v>
      </c>
      <c r="BH6" s="10" t="s">
        <v>321</v>
      </c>
      <c r="BI6" s="10">
        <v>2011</v>
      </c>
      <c r="BJ6" s="10" t="s">
        <v>322</v>
      </c>
      <c r="BK6" s="10" t="s">
        <v>320</v>
      </c>
      <c r="BL6" s="10">
        <v>479</v>
      </c>
      <c r="BM6" s="10">
        <v>650</v>
      </c>
      <c r="BN6" s="10">
        <v>73.69</v>
      </c>
      <c r="BO6" s="10" t="s">
        <v>161</v>
      </c>
      <c r="BP6" s="10" t="s">
        <v>152</v>
      </c>
      <c r="BQ6" s="10" t="s">
        <v>323</v>
      </c>
      <c r="BR6" s="10">
        <v>2010</v>
      </c>
      <c r="BS6" s="10" t="s">
        <v>324</v>
      </c>
      <c r="BT6" s="10" t="s">
        <v>320</v>
      </c>
      <c r="BU6" s="10">
        <v>830</v>
      </c>
      <c r="BV6" s="10">
        <v>1100</v>
      </c>
      <c r="BW6" s="10">
        <v>75.45</v>
      </c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 t="s">
        <v>162</v>
      </c>
      <c r="DW6" s="10" t="s">
        <v>152</v>
      </c>
      <c r="DX6" s="10">
        <v>2011</v>
      </c>
      <c r="DY6" s="10">
        <v>91</v>
      </c>
      <c r="DZ6" s="10">
        <v>150</v>
      </c>
      <c r="EA6" s="10">
        <v>60.67</v>
      </c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1">
        <f t="shared" si="0"/>
        <v>18</v>
      </c>
      <c r="FI6" s="11">
        <f t="shared" si="1"/>
        <v>22.6364</v>
      </c>
      <c r="FJ6" s="11">
        <f t="shared" si="2"/>
        <v>12.1333</v>
      </c>
      <c r="FK6" s="11">
        <f t="shared" si="3"/>
        <v>7.3692</v>
      </c>
      <c r="FL6" s="11">
        <f t="shared" si="4"/>
        <v>0</v>
      </c>
      <c r="FM6" s="11">
        <f t="shared" si="5"/>
        <v>0</v>
      </c>
      <c r="FN6" s="11">
        <f t="shared" si="6"/>
        <v>60.13889999999999</v>
      </c>
    </row>
    <row r="7" spans="1:170" s="12" customFormat="1" ht="19.5" customHeight="1">
      <c r="A7" s="8">
        <v>6</v>
      </c>
      <c r="B7" s="9" t="s">
        <v>325</v>
      </c>
      <c r="C7" s="10" t="s">
        <v>326</v>
      </c>
      <c r="D7" s="10" t="s">
        <v>327</v>
      </c>
      <c r="E7" s="10" t="s">
        <v>328</v>
      </c>
      <c r="F7" s="10" t="s">
        <v>329</v>
      </c>
      <c r="G7" s="10" t="s">
        <v>210</v>
      </c>
      <c r="H7" s="10" t="s">
        <v>151</v>
      </c>
      <c r="I7" s="10" t="s">
        <v>152</v>
      </c>
      <c r="J7" s="10" t="s">
        <v>152</v>
      </c>
      <c r="K7" s="10" t="s">
        <v>153</v>
      </c>
      <c r="L7" s="10" t="s">
        <v>154</v>
      </c>
      <c r="M7" s="10" t="s">
        <v>154</v>
      </c>
      <c r="N7" s="10" t="s">
        <v>154</v>
      </c>
      <c r="O7" s="10" t="s">
        <v>155</v>
      </c>
      <c r="P7" s="10" t="s">
        <v>155</v>
      </c>
      <c r="Q7" s="10" t="s">
        <v>330</v>
      </c>
      <c r="R7" s="10" t="s">
        <v>331</v>
      </c>
      <c r="S7" s="10" t="s">
        <v>332</v>
      </c>
      <c r="T7" s="10" t="s">
        <v>333</v>
      </c>
      <c r="U7" s="10" t="s">
        <v>175</v>
      </c>
      <c r="V7" s="10" t="s">
        <v>334</v>
      </c>
      <c r="W7" s="10" t="s">
        <v>330</v>
      </c>
      <c r="X7" s="10" t="s">
        <v>335</v>
      </c>
      <c r="Y7" s="10" t="s">
        <v>332</v>
      </c>
      <c r="Z7" s="10" t="s">
        <v>333</v>
      </c>
      <c r="AA7" s="10" t="s">
        <v>175</v>
      </c>
      <c r="AB7" s="10" t="s">
        <v>334</v>
      </c>
      <c r="AC7" s="10" t="s">
        <v>330</v>
      </c>
      <c r="AD7" s="10" t="s">
        <v>335</v>
      </c>
      <c r="AE7" s="10" t="s">
        <v>157</v>
      </c>
      <c r="AF7" s="10" t="s">
        <v>152</v>
      </c>
      <c r="AG7" s="10" t="s">
        <v>336</v>
      </c>
      <c r="AH7" s="10">
        <v>2010</v>
      </c>
      <c r="AI7" s="10" t="s">
        <v>337</v>
      </c>
      <c r="AJ7" s="10" t="s">
        <v>237</v>
      </c>
      <c r="AK7" s="10">
        <v>1606</v>
      </c>
      <c r="AL7" s="10">
        <v>2400</v>
      </c>
      <c r="AM7" s="10">
        <v>66.92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 t="s">
        <v>159</v>
      </c>
      <c r="BG7" s="10" t="s">
        <v>152</v>
      </c>
      <c r="BH7" s="10" t="s">
        <v>338</v>
      </c>
      <c r="BI7" s="10">
        <v>2012</v>
      </c>
      <c r="BJ7" s="10" t="s">
        <v>339</v>
      </c>
      <c r="BK7" s="10" t="s">
        <v>237</v>
      </c>
      <c r="BL7" s="10">
        <v>466</v>
      </c>
      <c r="BM7" s="10">
        <v>650</v>
      </c>
      <c r="BN7" s="10">
        <v>71.69</v>
      </c>
      <c r="BO7" s="10" t="s">
        <v>161</v>
      </c>
      <c r="BP7" s="10" t="s">
        <v>152</v>
      </c>
      <c r="BQ7" s="10" t="s">
        <v>340</v>
      </c>
      <c r="BR7" s="10">
        <v>2011</v>
      </c>
      <c r="BS7" s="10" t="s">
        <v>341</v>
      </c>
      <c r="BT7" s="10" t="s">
        <v>237</v>
      </c>
      <c r="BU7" s="10">
        <v>759</v>
      </c>
      <c r="BV7" s="10">
        <v>1100</v>
      </c>
      <c r="BW7" s="10">
        <v>69</v>
      </c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 t="s">
        <v>162</v>
      </c>
      <c r="DW7" s="10" t="s">
        <v>152</v>
      </c>
      <c r="DX7" s="10">
        <v>2013</v>
      </c>
      <c r="DY7" s="10">
        <v>91</v>
      </c>
      <c r="DZ7" s="10">
        <v>150</v>
      </c>
      <c r="EA7" s="10">
        <v>60.67</v>
      </c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1">
        <f t="shared" si="0"/>
        <v>20.075</v>
      </c>
      <c r="FI7" s="11">
        <f t="shared" si="1"/>
        <v>20.7</v>
      </c>
      <c r="FJ7" s="11">
        <f t="shared" si="2"/>
        <v>12.1333</v>
      </c>
      <c r="FK7" s="11">
        <f t="shared" si="3"/>
        <v>7.1692</v>
      </c>
      <c r="FL7" s="11">
        <f t="shared" si="4"/>
        <v>0</v>
      </c>
      <c r="FM7" s="11">
        <f t="shared" si="5"/>
        <v>0</v>
      </c>
      <c r="FN7" s="11">
        <f t="shared" si="6"/>
        <v>60.0775</v>
      </c>
    </row>
    <row r="8" spans="1:170" s="12" customFormat="1" ht="19.5" customHeight="1">
      <c r="A8" s="8">
        <v>7</v>
      </c>
      <c r="B8" s="9" t="s">
        <v>342</v>
      </c>
      <c r="C8" s="10" t="s">
        <v>343</v>
      </c>
      <c r="D8" s="10" t="s">
        <v>344</v>
      </c>
      <c r="E8" s="10" t="s">
        <v>345</v>
      </c>
      <c r="F8" s="10" t="s">
        <v>346</v>
      </c>
      <c r="G8" s="10" t="s">
        <v>150</v>
      </c>
      <c r="H8" s="10" t="s">
        <v>183</v>
      </c>
      <c r="I8" s="10" t="s">
        <v>152</v>
      </c>
      <c r="J8" s="10" t="s">
        <v>152</v>
      </c>
      <c r="K8" s="10" t="s">
        <v>153</v>
      </c>
      <c r="L8" s="10" t="s">
        <v>154</v>
      </c>
      <c r="M8" s="10" t="s">
        <v>154</v>
      </c>
      <c r="N8" s="10" t="s">
        <v>154</v>
      </c>
      <c r="O8" s="10" t="s">
        <v>155</v>
      </c>
      <c r="P8" s="10" t="s">
        <v>155</v>
      </c>
      <c r="Q8" s="10" t="s">
        <v>347</v>
      </c>
      <c r="R8" s="10" t="s">
        <v>348</v>
      </c>
      <c r="S8" s="10" t="s">
        <v>349</v>
      </c>
      <c r="T8" s="10" t="s">
        <v>350</v>
      </c>
      <c r="U8" s="10" t="s">
        <v>194</v>
      </c>
      <c r="V8" s="10" t="s">
        <v>351</v>
      </c>
      <c r="W8" s="10" t="s">
        <v>347</v>
      </c>
      <c r="X8" s="10" t="s">
        <v>352</v>
      </c>
      <c r="Y8" s="10" t="s">
        <v>349</v>
      </c>
      <c r="Z8" s="10" t="s">
        <v>350</v>
      </c>
      <c r="AA8" s="10" t="s">
        <v>194</v>
      </c>
      <c r="AB8" s="10" t="s">
        <v>351</v>
      </c>
      <c r="AC8" s="10" t="s">
        <v>347</v>
      </c>
      <c r="AD8" s="10" t="s">
        <v>352</v>
      </c>
      <c r="AE8" s="10" t="s">
        <v>157</v>
      </c>
      <c r="AF8" s="10" t="s">
        <v>152</v>
      </c>
      <c r="AG8" s="10" t="s">
        <v>353</v>
      </c>
      <c r="AH8" s="10">
        <v>2003</v>
      </c>
      <c r="AI8" s="10" t="s">
        <v>354</v>
      </c>
      <c r="AJ8" s="10" t="s">
        <v>165</v>
      </c>
      <c r="AK8" s="10">
        <v>1534</v>
      </c>
      <c r="AL8" s="10">
        <v>2400</v>
      </c>
      <c r="AM8" s="10">
        <v>63.92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 t="s">
        <v>159</v>
      </c>
      <c r="BG8" s="10" t="s">
        <v>152</v>
      </c>
      <c r="BH8" s="10" t="s">
        <v>355</v>
      </c>
      <c r="BI8" s="10">
        <v>2006</v>
      </c>
      <c r="BJ8" s="10" t="s">
        <v>170</v>
      </c>
      <c r="BK8" s="10" t="s">
        <v>165</v>
      </c>
      <c r="BL8" s="10">
        <v>499</v>
      </c>
      <c r="BM8" s="10">
        <v>800</v>
      </c>
      <c r="BN8" s="10">
        <v>62.38</v>
      </c>
      <c r="BO8" s="10" t="s">
        <v>161</v>
      </c>
      <c r="BP8" s="10" t="s">
        <v>152</v>
      </c>
      <c r="BQ8" s="10" t="s">
        <v>356</v>
      </c>
      <c r="BR8" s="10">
        <v>2005</v>
      </c>
      <c r="BS8" s="10" t="s">
        <v>357</v>
      </c>
      <c r="BT8" s="10" t="s">
        <v>237</v>
      </c>
      <c r="BU8" s="10">
        <v>898</v>
      </c>
      <c r="BV8" s="10">
        <v>1200</v>
      </c>
      <c r="BW8" s="10">
        <v>74.83</v>
      </c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 t="s">
        <v>162</v>
      </c>
      <c r="DW8" s="10" t="s">
        <v>152</v>
      </c>
      <c r="DX8" s="10">
        <v>2011</v>
      </c>
      <c r="DY8" s="10">
        <v>91</v>
      </c>
      <c r="DZ8" s="10">
        <v>150</v>
      </c>
      <c r="EA8" s="10">
        <v>60.67</v>
      </c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1">
        <f t="shared" si="0"/>
        <v>19.175</v>
      </c>
      <c r="FI8" s="11">
        <f t="shared" si="1"/>
        <v>22.45</v>
      </c>
      <c r="FJ8" s="11">
        <f t="shared" si="2"/>
        <v>12.1333</v>
      </c>
      <c r="FK8" s="11">
        <f t="shared" si="3"/>
        <v>6.2375</v>
      </c>
      <c r="FL8" s="11">
        <f t="shared" si="4"/>
        <v>0</v>
      </c>
      <c r="FM8" s="11">
        <f t="shared" si="5"/>
        <v>0</v>
      </c>
      <c r="FN8" s="11">
        <f t="shared" si="6"/>
        <v>59.995799999999996</v>
      </c>
    </row>
    <row r="9" spans="1:170" s="12" customFormat="1" ht="19.5" customHeight="1">
      <c r="A9" s="8">
        <v>8</v>
      </c>
      <c r="B9" s="9" t="s">
        <v>358</v>
      </c>
      <c r="C9" s="10" t="s">
        <v>359</v>
      </c>
      <c r="D9" s="10" t="s">
        <v>360</v>
      </c>
      <c r="E9" s="10" t="s">
        <v>198</v>
      </c>
      <c r="F9" s="10" t="s">
        <v>361</v>
      </c>
      <c r="G9" s="10" t="s">
        <v>210</v>
      </c>
      <c r="H9" s="10" t="s">
        <v>151</v>
      </c>
      <c r="I9" s="10" t="s">
        <v>152</v>
      </c>
      <c r="J9" s="10" t="s">
        <v>152</v>
      </c>
      <c r="K9" s="10" t="s">
        <v>153</v>
      </c>
      <c r="L9" s="10" t="s">
        <v>154</v>
      </c>
      <c r="M9" s="10" t="s">
        <v>154</v>
      </c>
      <c r="N9" s="10" t="s">
        <v>154</v>
      </c>
      <c r="O9" s="10" t="s">
        <v>155</v>
      </c>
      <c r="P9" s="10" t="s">
        <v>152</v>
      </c>
      <c r="Q9" s="10" t="s">
        <v>362</v>
      </c>
      <c r="R9" s="10" t="s">
        <v>363</v>
      </c>
      <c r="S9" s="10" t="s">
        <v>364</v>
      </c>
      <c r="T9" s="10" t="s">
        <v>365</v>
      </c>
      <c r="U9" s="10" t="s">
        <v>366</v>
      </c>
      <c r="V9" s="10" t="s">
        <v>367</v>
      </c>
      <c r="W9" s="10" t="s">
        <v>362</v>
      </c>
      <c r="X9" s="10" t="s">
        <v>368</v>
      </c>
      <c r="Y9" s="10" t="s">
        <v>364</v>
      </c>
      <c r="Z9" s="10" t="s">
        <v>365</v>
      </c>
      <c r="AA9" s="10" t="s">
        <v>366</v>
      </c>
      <c r="AB9" s="10" t="s">
        <v>367</v>
      </c>
      <c r="AC9" s="10" t="s">
        <v>362</v>
      </c>
      <c r="AD9" s="10" t="s">
        <v>368</v>
      </c>
      <c r="AE9" s="10" t="s">
        <v>157</v>
      </c>
      <c r="AF9" s="10" t="s">
        <v>152</v>
      </c>
      <c r="AG9" s="10" t="s">
        <v>369</v>
      </c>
      <c r="AH9" s="10">
        <v>2008</v>
      </c>
      <c r="AI9" s="10" t="s">
        <v>370</v>
      </c>
      <c r="AJ9" s="10" t="s">
        <v>165</v>
      </c>
      <c r="AK9" s="10">
        <v>1451</v>
      </c>
      <c r="AL9" s="10">
        <v>2400</v>
      </c>
      <c r="AM9" s="10">
        <v>60.46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 t="s">
        <v>159</v>
      </c>
      <c r="BG9" s="10" t="s">
        <v>152</v>
      </c>
      <c r="BH9" s="10" t="s">
        <v>371</v>
      </c>
      <c r="BI9" s="10">
        <v>2012</v>
      </c>
      <c r="BJ9" s="10" t="s">
        <v>170</v>
      </c>
      <c r="BK9" s="10" t="s">
        <v>165</v>
      </c>
      <c r="BL9" s="10">
        <v>519</v>
      </c>
      <c r="BM9" s="10">
        <v>800</v>
      </c>
      <c r="BN9" s="10">
        <v>64.88</v>
      </c>
      <c r="BO9" s="10" t="s">
        <v>161</v>
      </c>
      <c r="BP9" s="10" t="s">
        <v>152</v>
      </c>
      <c r="BQ9" s="10" t="s">
        <v>372</v>
      </c>
      <c r="BR9" s="10">
        <v>2008</v>
      </c>
      <c r="BS9" s="10" t="s">
        <v>373</v>
      </c>
      <c r="BT9" s="10" t="s">
        <v>165</v>
      </c>
      <c r="BU9" s="10">
        <v>907</v>
      </c>
      <c r="BV9" s="10">
        <v>1200</v>
      </c>
      <c r="BW9" s="10">
        <v>75.58</v>
      </c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 t="s">
        <v>162</v>
      </c>
      <c r="DW9" s="10" t="s">
        <v>152</v>
      </c>
      <c r="DX9" s="10">
        <v>2011</v>
      </c>
      <c r="DY9" s="10">
        <v>95</v>
      </c>
      <c r="DZ9" s="10">
        <v>150</v>
      </c>
      <c r="EA9" s="10">
        <v>63.33</v>
      </c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 t="s">
        <v>14</v>
      </c>
      <c r="FC9" s="10" t="s">
        <v>374</v>
      </c>
      <c r="FD9" s="10" t="s">
        <v>375</v>
      </c>
      <c r="FE9" s="10">
        <v>1</v>
      </c>
      <c r="FF9" s="10">
        <v>1</v>
      </c>
      <c r="FG9" s="10">
        <v>25</v>
      </c>
      <c r="FH9" s="11">
        <f t="shared" si="0"/>
        <v>18.1375</v>
      </c>
      <c r="FI9" s="11">
        <f t="shared" si="1"/>
        <v>22.675</v>
      </c>
      <c r="FJ9" s="11">
        <f t="shared" si="2"/>
        <v>12.6667</v>
      </c>
      <c r="FK9" s="11">
        <f t="shared" si="3"/>
        <v>6.4875</v>
      </c>
      <c r="FL9" s="11">
        <f t="shared" si="4"/>
        <v>0</v>
      </c>
      <c r="FM9" s="11">
        <f t="shared" si="5"/>
        <v>0</v>
      </c>
      <c r="FN9" s="11">
        <f t="shared" si="6"/>
        <v>59.966699999999996</v>
      </c>
    </row>
    <row r="10" spans="1:170" s="12" customFormat="1" ht="19.5" customHeight="1">
      <c r="A10" s="8">
        <v>9</v>
      </c>
      <c r="B10" s="9" t="s">
        <v>376</v>
      </c>
      <c r="C10" s="10" t="s">
        <v>377</v>
      </c>
      <c r="D10" s="10" t="s">
        <v>378</v>
      </c>
      <c r="E10" s="10" t="s">
        <v>379</v>
      </c>
      <c r="F10" s="10" t="s">
        <v>380</v>
      </c>
      <c r="G10" s="10" t="s">
        <v>150</v>
      </c>
      <c r="H10" s="10" t="s">
        <v>151</v>
      </c>
      <c r="I10" s="10" t="s">
        <v>152</v>
      </c>
      <c r="J10" s="10" t="s">
        <v>152</v>
      </c>
      <c r="K10" s="10" t="s">
        <v>153</v>
      </c>
      <c r="L10" s="10" t="s">
        <v>154</v>
      </c>
      <c r="M10" s="10" t="s">
        <v>154</v>
      </c>
      <c r="N10" s="10" t="s">
        <v>154</v>
      </c>
      <c r="O10" s="10" t="s">
        <v>155</v>
      </c>
      <c r="P10" s="10" t="s">
        <v>155</v>
      </c>
      <c r="Q10" s="10" t="s">
        <v>381</v>
      </c>
      <c r="R10" s="10" t="s">
        <v>382</v>
      </c>
      <c r="S10" s="10" t="s">
        <v>383</v>
      </c>
      <c r="T10" s="10" t="s">
        <v>174</v>
      </c>
      <c r="U10" s="10" t="s">
        <v>175</v>
      </c>
      <c r="V10" s="10" t="s">
        <v>176</v>
      </c>
      <c r="W10" s="10" t="s">
        <v>381</v>
      </c>
      <c r="X10" s="10" t="s">
        <v>382</v>
      </c>
      <c r="Y10" s="10" t="s">
        <v>383</v>
      </c>
      <c r="Z10" s="10" t="s">
        <v>174</v>
      </c>
      <c r="AA10" s="10" t="s">
        <v>175</v>
      </c>
      <c r="AB10" s="10" t="s">
        <v>176</v>
      </c>
      <c r="AC10" s="10" t="s">
        <v>381</v>
      </c>
      <c r="AD10" s="10" t="s">
        <v>382</v>
      </c>
      <c r="AE10" s="10" t="s">
        <v>157</v>
      </c>
      <c r="AF10" s="10" t="s">
        <v>152</v>
      </c>
      <c r="AG10" s="10" t="s">
        <v>384</v>
      </c>
      <c r="AH10" s="10">
        <v>2007</v>
      </c>
      <c r="AI10" s="10" t="s">
        <v>385</v>
      </c>
      <c r="AJ10" s="10" t="s">
        <v>169</v>
      </c>
      <c r="AK10" s="10">
        <v>1540</v>
      </c>
      <c r="AL10" s="10">
        <v>2400</v>
      </c>
      <c r="AM10" s="10">
        <v>64.17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 t="s">
        <v>159</v>
      </c>
      <c r="BG10" s="10" t="s">
        <v>152</v>
      </c>
      <c r="BH10" s="10" t="s">
        <v>386</v>
      </c>
      <c r="BI10" s="10">
        <v>2010</v>
      </c>
      <c r="BJ10" s="10" t="s">
        <v>188</v>
      </c>
      <c r="BK10" s="10" t="s">
        <v>169</v>
      </c>
      <c r="BL10" s="10">
        <v>600</v>
      </c>
      <c r="BM10" s="10">
        <v>1000</v>
      </c>
      <c r="BN10" s="10">
        <v>60</v>
      </c>
      <c r="BO10" s="10" t="s">
        <v>161</v>
      </c>
      <c r="BP10" s="10" t="s">
        <v>152</v>
      </c>
      <c r="BQ10" s="10" t="s">
        <v>387</v>
      </c>
      <c r="BR10" s="10">
        <v>2008</v>
      </c>
      <c r="BS10" s="10" t="s">
        <v>197</v>
      </c>
      <c r="BT10" s="10" t="s">
        <v>169</v>
      </c>
      <c r="BU10" s="10">
        <v>812</v>
      </c>
      <c r="BV10" s="10">
        <v>1100</v>
      </c>
      <c r="BW10" s="10">
        <v>73.82</v>
      </c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 t="s">
        <v>162</v>
      </c>
      <c r="DW10" s="10" t="s">
        <v>152</v>
      </c>
      <c r="DX10" s="10">
        <v>2013</v>
      </c>
      <c r="DY10" s="10">
        <v>94</v>
      </c>
      <c r="DZ10" s="10">
        <v>150</v>
      </c>
      <c r="EA10" s="10">
        <v>62.67</v>
      </c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1">
        <f t="shared" si="0"/>
        <v>19.25</v>
      </c>
      <c r="FI10" s="11">
        <f t="shared" si="1"/>
        <v>22.1455</v>
      </c>
      <c r="FJ10" s="11">
        <f t="shared" si="2"/>
        <v>12.5333</v>
      </c>
      <c r="FK10" s="11">
        <f t="shared" si="3"/>
        <v>6</v>
      </c>
      <c r="FL10" s="11">
        <f t="shared" si="4"/>
        <v>0</v>
      </c>
      <c r="FM10" s="11">
        <f t="shared" si="5"/>
        <v>0</v>
      </c>
      <c r="FN10" s="11">
        <f t="shared" si="6"/>
        <v>59.928799999999995</v>
      </c>
    </row>
    <row r="11" spans="1:170" s="12" customFormat="1" ht="19.5" customHeight="1">
      <c r="A11" s="8">
        <v>10</v>
      </c>
      <c r="B11" s="9" t="s">
        <v>388</v>
      </c>
      <c r="C11" s="10" t="s">
        <v>389</v>
      </c>
      <c r="D11" s="10" t="s">
        <v>390</v>
      </c>
      <c r="E11" s="10" t="s">
        <v>248</v>
      </c>
      <c r="F11" s="10" t="s">
        <v>391</v>
      </c>
      <c r="G11" s="10" t="s">
        <v>150</v>
      </c>
      <c r="H11" s="10" t="s">
        <v>183</v>
      </c>
      <c r="I11" s="10" t="s">
        <v>152</v>
      </c>
      <c r="J11" s="10" t="s">
        <v>152</v>
      </c>
      <c r="K11" s="10" t="s">
        <v>153</v>
      </c>
      <c r="L11" s="10" t="s">
        <v>154</v>
      </c>
      <c r="M11" s="10" t="s">
        <v>154</v>
      </c>
      <c r="N11" s="10" t="s">
        <v>154</v>
      </c>
      <c r="O11" s="10" t="s">
        <v>155</v>
      </c>
      <c r="P11" s="10" t="s">
        <v>155</v>
      </c>
      <c r="Q11" s="10" t="s">
        <v>392</v>
      </c>
      <c r="R11" s="10" t="s">
        <v>393</v>
      </c>
      <c r="S11" s="10" t="s">
        <v>394</v>
      </c>
      <c r="T11" s="10" t="s">
        <v>365</v>
      </c>
      <c r="U11" s="10" t="s">
        <v>366</v>
      </c>
      <c r="V11" s="10" t="s">
        <v>395</v>
      </c>
      <c r="W11" s="10" t="s">
        <v>396</v>
      </c>
      <c r="X11" s="10" t="s">
        <v>397</v>
      </c>
      <c r="Y11" s="10" t="s">
        <v>394</v>
      </c>
      <c r="Z11" s="10" t="s">
        <v>365</v>
      </c>
      <c r="AA11" s="10" t="s">
        <v>366</v>
      </c>
      <c r="AB11" s="10" t="s">
        <v>395</v>
      </c>
      <c r="AC11" s="10" t="s">
        <v>396</v>
      </c>
      <c r="AD11" s="10" t="s">
        <v>397</v>
      </c>
      <c r="AE11" s="10" t="s">
        <v>157</v>
      </c>
      <c r="AF11" s="10" t="s">
        <v>152</v>
      </c>
      <c r="AG11" s="10" t="s">
        <v>398</v>
      </c>
      <c r="AH11" s="10">
        <v>1999</v>
      </c>
      <c r="AI11" s="10" t="s">
        <v>399</v>
      </c>
      <c r="AJ11" s="10" t="s">
        <v>400</v>
      </c>
      <c r="AK11" s="10">
        <v>775</v>
      </c>
      <c r="AL11" s="10">
        <v>1200</v>
      </c>
      <c r="AM11" s="10">
        <v>64.58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 t="s">
        <v>159</v>
      </c>
      <c r="BG11" s="10" t="s">
        <v>152</v>
      </c>
      <c r="BH11" s="10" t="s">
        <v>401</v>
      </c>
      <c r="BI11" s="10">
        <v>2011</v>
      </c>
      <c r="BJ11" s="10" t="s">
        <v>170</v>
      </c>
      <c r="BK11" s="10" t="s">
        <v>400</v>
      </c>
      <c r="BL11" s="10">
        <v>665</v>
      </c>
      <c r="BM11" s="10">
        <v>1000</v>
      </c>
      <c r="BN11" s="10">
        <v>66.5</v>
      </c>
      <c r="BO11" s="10" t="s">
        <v>161</v>
      </c>
      <c r="BP11" s="10" t="s">
        <v>152</v>
      </c>
      <c r="BQ11" s="10" t="s">
        <v>402</v>
      </c>
      <c r="BR11" s="10">
        <v>2009</v>
      </c>
      <c r="BS11" s="10" t="s">
        <v>403</v>
      </c>
      <c r="BT11" s="10" t="s">
        <v>400</v>
      </c>
      <c r="BU11" s="10">
        <v>709</v>
      </c>
      <c r="BV11" s="10">
        <v>1000</v>
      </c>
      <c r="BW11" s="10">
        <v>70.9</v>
      </c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 t="s">
        <v>162</v>
      </c>
      <c r="DW11" s="10" t="s">
        <v>152</v>
      </c>
      <c r="DX11" s="10">
        <v>2011</v>
      </c>
      <c r="DY11" s="10">
        <v>94</v>
      </c>
      <c r="DZ11" s="10">
        <v>150</v>
      </c>
      <c r="EA11" s="10">
        <v>62.67</v>
      </c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1">
        <f t="shared" si="0"/>
        <v>19.375</v>
      </c>
      <c r="FI11" s="11">
        <f t="shared" si="1"/>
        <v>21.27</v>
      </c>
      <c r="FJ11" s="11">
        <f t="shared" si="2"/>
        <v>12.5333</v>
      </c>
      <c r="FK11" s="11">
        <f t="shared" si="3"/>
        <v>6.65</v>
      </c>
      <c r="FL11" s="11">
        <f t="shared" si="4"/>
        <v>0</v>
      </c>
      <c r="FM11" s="11">
        <f t="shared" si="5"/>
        <v>0</v>
      </c>
      <c r="FN11" s="11">
        <f t="shared" si="6"/>
        <v>59.82829999999999</v>
      </c>
    </row>
    <row r="12" spans="1:170" s="12" customFormat="1" ht="19.5" customHeight="1">
      <c r="A12" s="8">
        <v>11</v>
      </c>
      <c r="B12" s="9" t="s">
        <v>404</v>
      </c>
      <c r="C12" s="10" t="s">
        <v>405</v>
      </c>
      <c r="D12" s="10" t="s">
        <v>406</v>
      </c>
      <c r="E12" s="10" t="s">
        <v>182</v>
      </c>
      <c r="F12" s="10" t="s">
        <v>407</v>
      </c>
      <c r="G12" s="10" t="s">
        <v>150</v>
      </c>
      <c r="H12" s="10" t="s">
        <v>183</v>
      </c>
      <c r="I12" s="10" t="s">
        <v>152</v>
      </c>
      <c r="J12" s="10" t="s">
        <v>152</v>
      </c>
      <c r="K12" s="10" t="s">
        <v>153</v>
      </c>
      <c r="L12" s="10" t="s">
        <v>154</v>
      </c>
      <c r="M12" s="10" t="s">
        <v>154</v>
      </c>
      <c r="N12" s="10" t="s">
        <v>154</v>
      </c>
      <c r="O12" s="10" t="s">
        <v>155</v>
      </c>
      <c r="P12" s="10" t="s">
        <v>155</v>
      </c>
      <c r="Q12" s="10" t="s">
        <v>408</v>
      </c>
      <c r="R12" s="10" t="s">
        <v>409</v>
      </c>
      <c r="S12" s="10" t="s">
        <v>410</v>
      </c>
      <c r="T12" s="10" t="s">
        <v>184</v>
      </c>
      <c r="U12" s="10" t="s">
        <v>184</v>
      </c>
      <c r="V12" s="10" t="s">
        <v>244</v>
      </c>
      <c r="W12" s="10" t="s">
        <v>408</v>
      </c>
      <c r="X12" s="10" t="s">
        <v>411</v>
      </c>
      <c r="Y12" s="10" t="s">
        <v>410</v>
      </c>
      <c r="Z12" s="10" t="s">
        <v>184</v>
      </c>
      <c r="AA12" s="10" t="s">
        <v>184</v>
      </c>
      <c r="AB12" s="10" t="s">
        <v>244</v>
      </c>
      <c r="AC12" s="10" t="s">
        <v>408</v>
      </c>
      <c r="AD12" s="10" t="s">
        <v>411</v>
      </c>
      <c r="AE12" s="10" t="s">
        <v>157</v>
      </c>
      <c r="AF12" s="10" t="s">
        <v>152</v>
      </c>
      <c r="AG12" s="10" t="s">
        <v>412</v>
      </c>
      <c r="AH12" s="10">
        <v>2001</v>
      </c>
      <c r="AI12" s="10" t="s">
        <v>413</v>
      </c>
      <c r="AJ12" s="10" t="s">
        <v>414</v>
      </c>
      <c r="AK12" s="10">
        <v>1485</v>
      </c>
      <c r="AL12" s="10">
        <v>2400</v>
      </c>
      <c r="AM12" s="10">
        <v>61.88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 t="s">
        <v>159</v>
      </c>
      <c r="BG12" s="10" t="s">
        <v>152</v>
      </c>
      <c r="BH12" s="10" t="s">
        <v>415</v>
      </c>
      <c r="BI12" s="10">
        <v>2003</v>
      </c>
      <c r="BJ12" s="10" t="s">
        <v>416</v>
      </c>
      <c r="BK12" s="10" t="s">
        <v>414</v>
      </c>
      <c r="BL12" s="10">
        <v>404</v>
      </c>
      <c r="BM12" s="10">
        <v>800</v>
      </c>
      <c r="BN12" s="10">
        <v>50.5</v>
      </c>
      <c r="BO12" s="10" t="s">
        <v>161</v>
      </c>
      <c r="BP12" s="10" t="s">
        <v>152</v>
      </c>
      <c r="BQ12" s="10" t="s">
        <v>417</v>
      </c>
      <c r="BR12" s="10">
        <v>2011</v>
      </c>
      <c r="BS12" s="10" t="s">
        <v>418</v>
      </c>
      <c r="BT12" s="10" t="s">
        <v>419</v>
      </c>
      <c r="BU12" s="10">
        <v>962</v>
      </c>
      <c r="BV12" s="10">
        <v>1200</v>
      </c>
      <c r="BW12" s="10">
        <v>80.17</v>
      </c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 t="s">
        <v>162</v>
      </c>
      <c r="DW12" s="10" t="s">
        <v>152</v>
      </c>
      <c r="DX12" s="10">
        <v>2013</v>
      </c>
      <c r="DY12" s="10">
        <v>90</v>
      </c>
      <c r="DZ12" s="10">
        <v>150</v>
      </c>
      <c r="EA12" s="10">
        <v>60</v>
      </c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1">
        <f t="shared" si="0"/>
        <v>18.5625</v>
      </c>
      <c r="FI12" s="11">
        <f t="shared" si="1"/>
        <v>24.05</v>
      </c>
      <c r="FJ12" s="11">
        <f t="shared" si="2"/>
        <v>12</v>
      </c>
      <c r="FK12" s="11">
        <f t="shared" si="3"/>
        <v>5.05</v>
      </c>
      <c r="FL12" s="11">
        <f t="shared" si="4"/>
        <v>0</v>
      </c>
      <c r="FM12" s="11">
        <f t="shared" si="5"/>
        <v>0</v>
      </c>
      <c r="FN12" s="11">
        <f t="shared" si="6"/>
        <v>59.662499999999994</v>
      </c>
    </row>
    <row r="13" spans="1:170" s="12" customFormat="1" ht="19.5" customHeight="1">
      <c r="A13" s="8">
        <v>12</v>
      </c>
      <c r="B13" s="9" t="s">
        <v>420</v>
      </c>
      <c r="C13" s="10" t="s">
        <v>421</v>
      </c>
      <c r="D13" s="10" t="s">
        <v>422</v>
      </c>
      <c r="E13" s="10" t="s">
        <v>423</v>
      </c>
      <c r="F13" s="10" t="s">
        <v>424</v>
      </c>
      <c r="G13" s="10" t="s">
        <v>150</v>
      </c>
      <c r="H13" s="10" t="s">
        <v>183</v>
      </c>
      <c r="I13" s="10" t="s">
        <v>152</v>
      </c>
      <c r="J13" s="10" t="s">
        <v>152</v>
      </c>
      <c r="K13" s="10" t="s">
        <v>153</v>
      </c>
      <c r="L13" s="10" t="s">
        <v>154</v>
      </c>
      <c r="M13" s="10" t="s">
        <v>154</v>
      </c>
      <c r="N13" s="10" t="s">
        <v>154</v>
      </c>
      <c r="O13" s="10" t="s">
        <v>155</v>
      </c>
      <c r="P13" s="10" t="s">
        <v>155</v>
      </c>
      <c r="Q13" s="10" t="s">
        <v>425</v>
      </c>
      <c r="R13" s="10" t="s">
        <v>426</v>
      </c>
      <c r="S13" s="10" t="s">
        <v>427</v>
      </c>
      <c r="T13" s="10" t="s">
        <v>217</v>
      </c>
      <c r="U13" s="10" t="s">
        <v>217</v>
      </c>
      <c r="V13" s="10" t="s">
        <v>428</v>
      </c>
      <c r="W13" s="10" t="s">
        <v>429</v>
      </c>
      <c r="X13" s="10" t="s">
        <v>430</v>
      </c>
      <c r="Y13" s="10" t="s">
        <v>427</v>
      </c>
      <c r="Z13" s="10" t="s">
        <v>217</v>
      </c>
      <c r="AA13" s="10" t="s">
        <v>217</v>
      </c>
      <c r="AB13" s="10" t="s">
        <v>428</v>
      </c>
      <c r="AC13" s="10" t="s">
        <v>429</v>
      </c>
      <c r="AD13" s="10" t="s">
        <v>430</v>
      </c>
      <c r="AE13" s="10" t="s">
        <v>157</v>
      </c>
      <c r="AF13" s="10" t="s">
        <v>152</v>
      </c>
      <c r="AG13" s="10" t="s">
        <v>431</v>
      </c>
      <c r="AH13" s="10">
        <v>2002</v>
      </c>
      <c r="AI13" s="10" t="s">
        <v>432</v>
      </c>
      <c r="AJ13" s="10" t="s">
        <v>433</v>
      </c>
      <c r="AK13" s="10">
        <v>1514</v>
      </c>
      <c r="AL13" s="10">
        <v>2400</v>
      </c>
      <c r="AM13" s="10">
        <v>63.08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 t="s">
        <v>159</v>
      </c>
      <c r="BG13" s="10" t="s">
        <v>152</v>
      </c>
      <c r="BH13" s="10" t="s">
        <v>434</v>
      </c>
      <c r="BI13" s="10">
        <v>2004</v>
      </c>
      <c r="BJ13" s="10" t="s">
        <v>435</v>
      </c>
      <c r="BK13" s="10" t="s">
        <v>433</v>
      </c>
      <c r="BL13" s="10">
        <v>441</v>
      </c>
      <c r="BM13" s="10">
        <v>800</v>
      </c>
      <c r="BN13" s="10">
        <v>55.12</v>
      </c>
      <c r="BO13" s="10" t="s">
        <v>161</v>
      </c>
      <c r="BP13" s="10" t="s">
        <v>152</v>
      </c>
      <c r="BQ13" s="10" t="s">
        <v>436</v>
      </c>
      <c r="BR13" s="10">
        <v>2011</v>
      </c>
      <c r="BS13" s="10" t="s">
        <v>437</v>
      </c>
      <c r="BT13" s="10" t="s">
        <v>433</v>
      </c>
      <c r="BU13" s="10">
        <v>832</v>
      </c>
      <c r="BV13" s="10">
        <v>1100</v>
      </c>
      <c r="BW13" s="10">
        <v>75.64</v>
      </c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 t="s">
        <v>162</v>
      </c>
      <c r="DW13" s="10" t="s">
        <v>152</v>
      </c>
      <c r="DX13" s="10">
        <v>2011</v>
      </c>
      <c r="DY13" s="10">
        <v>94</v>
      </c>
      <c r="DZ13" s="10">
        <v>150</v>
      </c>
      <c r="EA13" s="10">
        <v>62.67</v>
      </c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1">
        <f t="shared" si="0"/>
        <v>18.925</v>
      </c>
      <c r="FI13" s="11">
        <f t="shared" si="1"/>
        <v>22.6909</v>
      </c>
      <c r="FJ13" s="11">
        <f t="shared" si="2"/>
        <v>12.5333</v>
      </c>
      <c r="FK13" s="11">
        <f t="shared" si="3"/>
        <v>5.5125</v>
      </c>
      <c r="FL13" s="11">
        <f t="shared" si="4"/>
        <v>0</v>
      </c>
      <c r="FM13" s="11">
        <f t="shared" si="5"/>
        <v>0</v>
      </c>
      <c r="FN13" s="11">
        <f t="shared" si="6"/>
        <v>59.661699999999996</v>
      </c>
    </row>
    <row r="14" spans="1:170" s="12" customFormat="1" ht="19.5" customHeight="1">
      <c r="A14" s="8">
        <v>13</v>
      </c>
      <c r="B14" s="9" t="s">
        <v>438</v>
      </c>
      <c r="C14" s="10" t="s">
        <v>439</v>
      </c>
      <c r="D14" s="10" t="s">
        <v>440</v>
      </c>
      <c r="E14" s="10" t="s">
        <v>441</v>
      </c>
      <c r="F14" s="10" t="s">
        <v>442</v>
      </c>
      <c r="G14" s="10" t="s">
        <v>150</v>
      </c>
      <c r="H14" s="10" t="s">
        <v>183</v>
      </c>
      <c r="I14" s="10" t="s">
        <v>152</v>
      </c>
      <c r="J14" s="10" t="s">
        <v>152</v>
      </c>
      <c r="K14" s="10" t="s">
        <v>153</v>
      </c>
      <c r="L14" s="10" t="s">
        <v>154</v>
      </c>
      <c r="M14" s="10" t="s">
        <v>154</v>
      </c>
      <c r="N14" s="10" t="s">
        <v>154</v>
      </c>
      <c r="O14" s="10" t="s">
        <v>155</v>
      </c>
      <c r="P14" s="10" t="s">
        <v>152</v>
      </c>
      <c r="Q14" s="10" t="s">
        <v>443</v>
      </c>
      <c r="R14" s="10" t="s">
        <v>444</v>
      </c>
      <c r="S14" s="10" t="s">
        <v>445</v>
      </c>
      <c r="T14" s="10" t="s">
        <v>446</v>
      </c>
      <c r="U14" s="10" t="s">
        <v>239</v>
      </c>
      <c r="V14" s="10" t="s">
        <v>447</v>
      </c>
      <c r="W14" s="10" t="s">
        <v>443</v>
      </c>
      <c r="X14" s="10" t="s">
        <v>448</v>
      </c>
      <c r="Y14" s="10" t="s">
        <v>445</v>
      </c>
      <c r="Z14" s="10" t="s">
        <v>446</v>
      </c>
      <c r="AA14" s="10" t="s">
        <v>239</v>
      </c>
      <c r="AB14" s="10" t="s">
        <v>447</v>
      </c>
      <c r="AC14" s="10" t="s">
        <v>443</v>
      </c>
      <c r="AD14" s="10" t="s">
        <v>448</v>
      </c>
      <c r="AE14" s="10" t="s">
        <v>157</v>
      </c>
      <c r="AF14" s="10" t="s">
        <v>152</v>
      </c>
      <c r="AG14" s="10" t="s">
        <v>449</v>
      </c>
      <c r="AH14" s="10">
        <v>2005</v>
      </c>
      <c r="AI14" s="10" t="s">
        <v>450</v>
      </c>
      <c r="AJ14" s="10" t="s">
        <v>165</v>
      </c>
      <c r="AK14" s="10">
        <v>1570</v>
      </c>
      <c r="AL14" s="10">
        <v>2400</v>
      </c>
      <c r="AM14" s="10">
        <v>65.42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 t="s">
        <v>159</v>
      </c>
      <c r="BG14" s="10" t="s">
        <v>152</v>
      </c>
      <c r="BH14" s="10" t="s">
        <v>451</v>
      </c>
      <c r="BI14" s="10">
        <v>2012</v>
      </c>
      <c r="BJ14" s="10" t="s">
        <v>452</v>
      </c>
      <c r="BK14" s="10" t="s">
        <v>165</v>
      </c>
      <c r="BL14" s="10">
        <v>440</v>
      </c>
      <c r="BM14" s="10">
        <v>800</v>
      </c>
      <c r="BN14" s="10">
        <v>55</v>
      </c>
      <c r="BO14" s="10" t="s">
        <v>161</v>
      </c>
      <c r="BP14" s="10" t="s">
        <v>152</v>
      </c>
      <c r="BQ14" s="10" t="s">
        <v>453</v>
      </c>
      <c r="BR14" s="10">
        <v>2006</v>
      </c>
      <c r="BS14" s="10" t="s">
        <v>454</v>
      </c>
      <c r="BT14" s="10" t="s">
        <v>455</v>
      </c>
      <c r="BU14" s="10">
        <v>848</v>
      </c>
      <c r="BV14" s="10">
        <v>1150</v>
      </c>
      <c r="BW14" s="10">
        <v>73.74</v>
      </c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 t="s">
        <v>162</v>
      </c>
      <c r="DW14" s="10" t="s">
        <v>152</v>
      </c>
      <c r="DX14" s="10">
        <v>2011</v>
      </c>
      <c r="DY14" s="10">
        <v>93</v>
      </c>
      <c r="DZ14" s="10">
        <v>150</v>
      </c>
      <c r="EA14" s="10">
        <v>62</v>
      </c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 t="s">
        <v>14</v>
      </c>
      <c r="FC14" s="10" t="s">
        <v>456</v>
      </c>
      <c r="FD14" s="10" t="s">
        <v>457</v>
      </c>
      <c r="FE14" s="10">
        <v>4</v>
      </c>
      <c r="FF14" s="10">
        <v>9</v>
      </c>
      <c r="FG14" s="10">
        <v>30</v>
      </c>
      <c r="FH14" s="11">
        <f t="shared" si="0"/>
        <v>19.625</v>
      </c>
      <c r="FI14" s="11">
        <f t="shared" si="1"/>
        <v>22.1217</v>
      </c>
      <c r="FJ14" s="11">
        <f t="shared" si="2"/>
        <v>12.4</v>
      </c>
      <c r="FK14" s="11">
        <f t="shared" si="3"/>
        <v>5.5</v>
      </c>
      <c r="FL14" s="11">
        <f t="shared" si="4"/>
        <v>0</v>
      </c>
      <c r="FM14" s="11">
        <f t="shared" si="5"/>
        <v>0</v>
      </c>
      <c r="FN14" s="11">
        <f t="shared" si="6"/>
        <v>59.6467</v>
      </c>
    </row>
    <row r="15" spans="1:170" s="12" customFormat="1" ht="19.5" customHeight="1">
      <c r="A15" s="8">
        <v>14</v>
      </c>
      <c r="B15" s="9" t="s">
        <v>458</v>
      </c>
      <c r="C15" s="10" t="s">
        <v>459</v>
      </c>
      <c r="D15" s="10" t="s">
        <v>460</v>
      </c>
      <c r="E15" s="10" t="s">
        <v>461</v>
      </c>
      <c r="F15" s="10" t="s">
        <v>462</v>
      </c>
      <c r="G15" s="10" t="s">
        <v>210</v>
      </c>
      <c r="H15" s="10" t="s">
        <v>151</v>
      </c>
      <c r="I15" s="10" t="s">
        <v>152</v>
      </c>
      <c r="J15" s="10" t="s">
        <v>152</v>
      </c>
      <c r="K15" s="10" t="s">
        <v>153</v>
      </c>
      <c r="L15" s="10" t="s">
        <v>154</v>
      </c>
      <c r="M15" s="10" t="s">
        <v>154</v>
      </c>
      <c r="N15" s="10" t="s">
        <v>154</v>
      </c>
      <c r="O15" s="10" t="s">
        <v>155</v>
      </c>
      <c r="P15" s="10" t="s">
        <v>155</v>
      </c>
      <c r="Q15" s="10" t="s">
        <v>463</v>
      </c>
      <c r="R15" s="10" t="s">
        <v>464</v>
      </c>
      <c r="S15" s="10" t="s">
        <v>465</v>
      </c>
      <c r="T15" s="10" t="s">
        <v>466</v>
      </c>
      <c r="U15" s="10" t="s">
        <v>175</v>
      </c>
      <c r="V15" s="10" t="s">
        <v>334</v>
      </c>
      <c r="W15" s="10" t="s">
        <v>463</v>
      </c>
      <c r="X15" s="10" t="s">
        <v>464</v>
      </c>
      <c r="Y15" s="10" t="s">
        <v>467</v>
      </c>
      <c r="Z15" s="10" t="s">
        <v>466</v>
      </c>
      <c r="AA15" s="10" t="s">
        <v>175</v>
      </c>
      <c r="AB15" s="10" t="s">
        <v>334</v>
      </c>
      <c r="AC15" s="10" t="s">
        <v>463</v>
      </c>
      <c r="AD15" s="10" t="s">
        <v>464</v>
      </c>
      <c r="AE15" s="10" t="s">
        <v>157</v>
      </c>
      <c r="AF15" s="10" t="s">
        <v>152</v>
      </c>
      <c r="AG15" s="10" t="s">
        <v>468</v>
      </c>
      <c r="AH15" s="10">
        <v>2010</v>
      </c>
      <c r="AI15" s="10" t="s">
        <v>469</v>
      </c>
      <c r="AJ15" s="10" t="s">
        <v>470</v>
      </c>
      <c r="AK15" s="10">
        <v>1556</v>
      </c>
      <c r="AL15" s="10">
        <v>2400</v>
      </c>
      <c r="AM15" s="10">
        <v>64.83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 t="s">
        <v>159</v>
      </c>
      <c r="BG15" s="10" t="s">
        <v>152</v>
      </c>
      <c r="BH15" s="10" t="s">
        <v>468</v>
      </c>
      <c r="BI15" s="10">
        <v>2012</v>
      </c>
      <c r="BJ15" s="10" t="s">
        <v>170</v>
      </c>
      <c r="BK15" s="10" t="s">
        <v>470</v>
      </c>
      <c r="BL15" s="10">
        <v>480</v>
      </c>
      <c r="BM15" s="10">
        <v>800</v>
      </c>
      <c r="BN15" s="10">
        <v>60</v>
      </c>
      <c r="BO15" s="10" t="s">
        <v>161</v>
      </c>
      <c r="BP15" s="10" t="s">
        <v>152</v>
      </c>
      <c r="BQ15" s="10" t="s">
        <v>468</v>
      </c>
      <c r="BR15" s="10">
        <v>2013</v>
      </c>
      <c r="BS15" s="10" t="s">
        <v>202</v>
      </c>
      <c r="BT15" s="10" t="s">
        <v>470</v>
      </c>
      <c r="BU15" s="10">
        <v>789</v>
      </c>
      <c r="BV15" s="10">
        <v>1100</v>
      </c>
      <c r="BW15" s="10">
        <v>71.73</v>
      </c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 t="s">
        <v>162</v>
      </c>
      <c r="DW15" s="10" t="s">
        <v>152</v>
      </c>
      <c r="DX15" s="10">
        <v>2011</v>
      </c>
      <c r="DY15" s="10">
        <v>95</v>
      </c>
      <c r="DZ15" s="10">
        <v>150</v>
      </c>
      <c r="EA15" s="10">
        <v>63.33</v>
      </c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1">
        <f t="shared" si="0"/>
        <v>19.45</v>
      </c>
      <c r="FI15" s="11">
        <f t="shared" si="1"/>
        <v>21.5182</v>
      </c>
      <c r="FJ15" s="11">
        <f t="shared" si="2"/>
        <v>12.6667</v>
      </c>
      <c r="FK15" s="11">
        <f t="shared" si="3"/>
        <v>6</v>
      </c>
      <c r="FL15" s="11">
        <f t="shared" si="4"/>
        <v>0</v>
      </c>
      <c r="FM15" s="11">
        <f t="shared" si="5"/>
        <v>0</v>
      </c>
      <c r="FN15" s="11">
        <f t="shared" si="6"/>
        <v>59.634899999999995</v>
      </c>
    </row>
    <row r="16" spans="1:170" s="12" customFormat="1" ht="19.5" customHeight="1">
      <c r="A16" s="8">
        <v>15</v>
      </c>
      <c r="B16" s="9" t="s">
        <v>471</v>
      </c>
      <c r="C16" s="10" t="s">
        <v>472</v>
      </c>
      <c r="D16" s="10" t="s">
        <v>473</v>
      </c>
      <c r="E16" s="10" t="s">
        <v>474</v>
      </c>
      <c r="F16" s="10" t="s">
        <v>475</v>
      </c>
      <c r="G16" s="10" t="s">
        <v>150</v>
      </c>
      <c r="H16" s="10" t="s">
        <v>183</v>
      </c>
      <c r="I16" s="10" t="s">
        <v>152</v>
      </c>
      <c r="J16" s="10" t="s">
        <v>152</v>
      </c>
      <c r="K16" s="10" t="s">
        <v>153</v>
      </c>
      <c r="L16" s="10" t="s">
        <v>154</v>
      </c>
      <c r="M16" s="10" t="s">
        <v>154</v>
      </c>
      <c r="N16" s="10" t="s">
        <v>154</v>
      </c>
      <c r="O16" s="10" t="s">
        <v>155</v>
      </c>
      <c r="P16" s="10" t="s">
        <v>155</v>
      </c>
      <c r="Q16" s="10" t="s">
        <v>476</v>
      </c>
      <c r="R16" s="10" t="s">
        <v>477</v>
      </c>
      <c r="S16" s="10" t="s">
        <v>478</v>
      </c>
      <c r="T16" s="10" t="s">
        <v>194</v>
      </c>
      <c r="U16" s="10" t="s">
        <v>194</v>
      </c>
      <c r="V16" s="10" t="s">
        <v>479</v>
      </c>
      <c r="W16" s="10" t="s">
        <v>480</v>
      </c>
      <c r="X16" s="10" t="s">
        <v>481</v>
      </c>
      <c r="Y16" s="10" t="s">
        <v>482</v>
      </c>
      <c r="Z16" s="10" t="s">
        <v>174</v>
      </c>
      <c r="AA16" s="10" t="s">
        <v>175</v>
      </c>
      <c r="AB16" s="10" t="s">
        <v>176</v>
      </c>
      <c r="AC16" s="10" t="s">
        <v>476</v>
      </c>
      <c r="AD16" s="10" t="s">
        <v>481</v>
      </c>
      <c r="AE16" s="10" t="s">
        <v>157</v>
      </c>
      <c r="AF16" s="10" t="s">
        <v>152</v>
      </c>
      <c r="AG16" s="10" t="s">
        <v>483</v>
      </c>
      <c r="AH16" s="10">
        <v>2001</v>
      </c>
      <c r="AI16" s="10" t="s">
        <v>484</v>
      </c>
      <c r="AJ16" s="10" t="s">
        <v>204</v>
      </c>
      <c r="AK16" s="10">
        <v>1391</v>
      </c>
      <c r="AL16" s="10">
        <v>2400</v>
      </c>
      <c r="AM16" s="10">
        <v>57.96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 t="s">
        <v>159</v>
      </c>
      <c r="BG16" s="10" t="s">
        <v>152</v>
      </c>
      <c r="BH16" s="10" t="s">
        <v>485</v>
      </c>
      <c r="BI16" s="10">
        <v>2005</v>
      </c>
      <c r="BJ16" s="10" t="s">
        <v>486</v>
      </c>
      <c r="BK16" s="10" t="s">
        <v>204</v>
      </c>
      <c r="BL16" s="10">
        <v>465</v>
      </c>
      <c r="BM16" s="10">
        <v>800</v>
      </c>
      <c r="BN16" s="10">
        <v>58.12</v>
      </c>
      <c r="BO16" s="10" t="s">
        <v>161</v>
      </c>
      <c r="BP16" s="10" t="s">
        <v>152</v>
      </c>
      <c r="BQ16" s="10" t="s">
        <v>487</v>
      </c>
      <c r="BR16" s="10">
        <v>2011</v>
      </c>
      <c r="BS16" s="10" t="s">
        <v>488</v>
      </c>
      <c r="BT16" s="10" t="s">
        <v>233</v>
      </c>
      <c r="BU16" s="10">
        <v>881</v>
      </c>
      <c r="BV16" s="10">
        <v>1100</v>
      </c>
      <c r="BW16" s="10">
        <v>80.09</v>
      </c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 t="s">
        <v>162</v>
      </c>
      <c r="DW16" s="10" t="s">
        <v>152</v>
      </c>
      <c r="DX16" s="10">
        <v>2013</v>
      </c>
      <c r="DY16" s="10">
        <v>93</v>
      </c>
      <c r="DZ16" s="10">
        <v>150</v>
      </c>
      <c r="EA16" s="10">
        <v>62</v>
      </c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1">
        <f t="shared" si="0"/>
        <v>17.3875</v>
      </c>
      <c r="FI16" s="11">
        <f t="shared" si="1"/>
        <v>24.0273</v>
      </c>
      <c r="FJ16" s="11">
        <f t="shared" si="2"/>
        <v>12.4</v>
      </c>
      <c r="FK16" s="11">
        <f t="shared" si="3"/>
        <v>5.8125</v>
      </c>
      <c r="FL16" s="11">
        <f t="shared" si="4"/>
        <v>0</v>
      </c>
      <c r="FM16" s="11">
        <f t="shared" si="5"/>
        <v>0</v>
      </c>
      <c r="FN16" s="11">
        <f t="shared" si="6"/>
        <v>59.6273</v>
      </c>
    </row>
    <row r="17" spans="1:170" s="12" customFormat="1" ht="19.5" customHeight="1">
      <c r="A17" s="8">
        <v>16</v>
      </c>
      <c r="B17" s="9" t="s">
        <v>489</v>
      </c>
      <c r="C17" s="10" t="s">
        <v>187</v>
      </c>
      <c r="D17" s="10" t="s">
        <v>195</v>
      </c>
      <c r="E17" s="10" t="s">
        <v>313</v>
      </c>
      <c r="F17" s="10" t="s">
        <v>490</v>
      </c>
      <c r="G17" s="10" t="s">
        <v>150</v>
      </c>
      <c r="H17" s="10" t="s">
        <v>183</v>
      </c>
      <c r="I17" s="10" t="s">
        <v>152</v>
      </c>
      <c r="J17" s="10" t="s">
        <v>152</v>
      </c>
      <c r="K17" s="10" t="s">
        <v>153</v>
      </c>
      <c r="L17" s="10" t="s">
        <v>154</v>
      </c>
      <c r="M17" s="10" t="s">
        <v>154</v>
      </c>
      <c r="N17" s="10" t="s">
        <v>154</v>
      </c>
      <c r="O17" s="10" t="s">
        <v>155</v>
      </c>
      <c r="P17" s="10" t="s">
        <v>155</v>
      </c>
      <c r="Q17" s="10" t="s">
        <v>491</v>
      </c>
      <c r="R17" s="10" t="s">
        <v>492</v>
      </c>
      <c r="S17" s="10" t="s">
        <v>493</v>
      </c>
      <c r="T17" s="10" t="s">
        <v>366</v>
      </c>
      <c r="U17" s="10" t="s">
        <v>366</v>
      </c>
      <c r="V17" s="10" t="s">
        <v>494</v>
      </c>
      <c r="W17" s="10" t="s">
        <v>491</v>
      </c>
      <c r="X17" s="10" t="s">
        <v>495</v>
      </c>
      <c r="Y17" s="10" t="s">
        <v>493</v>
      </c>
      <c r="Z17" s="10" t="s">
        <v>366</v>
      </c>
      <c r="AA17" s="10" t="s">
        <v>366</v>
      </c>
      <c r="AB17" s="10" t="s">
        <v>494</v>
      </c>
      <c r="AC17" s="10" t="s">
        <v>491</v>
      </c>
      <c r="AD17" s="10" t="s">
        <v>495</v>
      </c>
      <c r="AE17" s="10" t="s">
        <v>157</v>
      </c>
      <c r="AF17" s="10" t="s">
        <v>152</v>
      </c>
      <c r="AG17" s="10" t="s">
        <v>496</v>
      </c>
      <c r="AH17" s="10">
        <v>2007</v>
      </c>
      <c r="AI17" s="10" t="s">
        <v>497</v>
      </c>
      <c r="AJ17" s="10" t="s">
        <v>165</v>
      </c>
      <c r="AK17" s="10">
        <v>1460</v>
      </c>
      <c r="AL17" s="10">
        <v>2400</v>
      </c>
      <c r="AM17" s="10">
        <v>60.83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 t="s">
        <v>159</v>
      </c>
      <c r="BG17" s="10" t="s">
        <v>152</v>
      </c>
      <c r="BH17" s="10" t="s">
        <v>498</v>
      </c>
      <c r="BI17" s="10">
        <v>2012</v>
      </c>
      <c r="BJ17" s="10" t="s">
        <v>170</v>
      </c>
      <c r="BK17" s="10" t="s">
        <v>499</v>
      </c>
      <c r="BL17" s="10">
        <v>508</v>
      </c>
      <c r="BM17" s="10">
        <v>800</v>
      </c>
      <c r="BN17" s="10">
        <v>63.5</v>
      </c>
      <c r="BO17" s="10" t="s">
        <v>161</v>
      </c>
      <c r="BP17" s="10" t="s">
        <v>152</v>
      </c>
      <c r="BQ17" s="10" t="s">
        <v>500</v>
      </c>
      <c r="BR17" s="10">
        <v>2008</v>
      </c>
      <c r="BS17" s="10" t="s">
        <v>501</v>
      </c>
      <c r="BT17" s="10" t="s">
        <v>165</v>
      </c>
      <c r="BU17" s="10">
        <v>915</v>
      </c>
      <c r="BV17" s="10">
        <v>1200</v>
      </c>
      <c r="BW17" s="10">
        <v>76.25</v>
      </c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 t="s">
        <v>162</v>
      </c>
      <c r="DW17" s="10" t="s">
        <v>152</v>
      </c>
      <c r="DX17" s="10">
        <v>2011</v>
      </c>
      <c r="DY17" s="10">
        <v>91</v>
      </c>
      <c r="DZ17" s="10">
        <v>150</v>
      </c>
      <c r="EA17" s="10">
        <v>60.67</v>
      </c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1">
        <f t="shared" si="0"/>
        <v>18.25</v>
      </c>
      <c r="FI17" s="11">
        <f t="shared" si="1"/>
        <v>22.875</v>
      </c>
      <c r="FJ17" s="11">
        <f t="shared" si="2"/>
        <v>12.1333</v>
      </c>
      <c r="FK17" s="11">
        <f t="shared" si="3"/>
        <v>6.35</v>
      </c>
      <c r="FL17" s="11">
        <f t="shared" si="4"/>
        <v>0</v>
      </c>
      <c r="FM17" s="11">
        <f t="shared" si="5"/>
        <v>0</v>
      </c>
      <c r="FN17" s="11">
        <f t="shared" si="6"/>
        <v>59.6083</v>
      </c>
    </row>
    <row r="18" spans="1:170" s="12" customFormat="1" ht="19.5" customHeight="1">
      <c r="A18" s="8">
        <v>17</v>
      </c>
      <c r="B18" s="9" t="s">
        <v>502</v>
      </c>
      <c r="C18" s="10" t="s">
        <v>503</v>
      </c>
      <c r="D18" s="10" t="s">
        <v>504</v>
      </c>
      <c r="E18" s="10" t="s">
        <v>200</v>
      </c>
      <c r="F18" s="10" t="s">
        <v>505</v>
      </c>
      <c r="G18" s="10" t="s">
        <v>210</v>
      </c>
      <c r="H18" s="10" t="s">
        <v>151</v>
      </c>
      <c r="I18" s="10" t="s">
        <v>152</v>
      </c>
      <c r="J18" s="10" t="s">
        <v>152</v>
      </c>
      <c r="K18" s="10" t="s">
        <v>153</v>
      </c>
      <c r="L18" s="10" t="s">
        <v>154</v>
      </c>
      <c r="M18" s="10" t="s">
        <v>154</v>
      </c>
      <c r="N18" s="10" t="s">
        <v>154</v>
      </c>
      <c r="O18" s="10" t="s">
        <v>155</v>
      </c>
      <c r="P18" s="10" t="s">
        <v>155</v>
      </c>
      <c r="Q18" s="10" t="s">
        <v>506</v>
      </c>
      <c r="R18" s="10" t="s">
        <v>507</v>
      </c>
      <c r="S18" s="10" t="s">
        <v>508</v>
      </c>
      <c r="T18" s="10" t="s">
        <v>365</v>
      </c>
      <c r="U18" s="10" t="s">
        <v>366</v>
      </c>
      <c r="V18" s="10" t="s">
        <v>509</v>
      </c>
      <c r="W18" s="10" t="s">
        <v>510</v>
      </c>
      <c r="X18" s="10" t="s">
        <v>507</v>
      </c>
      <c r="Y18" s="10" t="s">
        <v>508</v>
      </c>
      <c r="Z18" s="10" t="s">
        <v>365</v>
      </c>
      <c r="AA18" s="10" t="s">
        <v>366</v>
      </c>
      <c r="AB18" s="10" t="s">
        <v>509</v>
      </c>
      <c r="AC18" s="10" t="s">
        <v>510</v>
      </c>
      <c r="AD18" s="10" t="s">
        <v>507</v>
      </c>
      <c r="AE18" s="10" t="s">
        <v>157</v>
      </c>
      <c r="AF18" s="10" t="s">
        <v>152</v>
      </c>
      <c r="AG18" s="10" t="s">
        <v>511</v>
      </c>
      <c r="AH18" s="10">
        <v>2006</v>
      </c>
      <c r="AI18" s="10" t="s">
        <v>512</v>
      </c>
      <c r="AJ18" s="10" t="s">
        <v>165</v>
      </c>
      <c r="AK18" s="10">
        <v>1510</v>
      </c>
      <c r="AL18" s="10">
        <v>2400</v>
      </c>
      <c r="AM18" s="10">
        <v>62.92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 t="s">
        <v>159</v>
      </c>
      <c r="BG18" s="10" t="s">
        <v>152</v>
      </c>
      <c r="BH18" s="10" t="s">
        <v>513</v>
      </c>
      <c r="BI18" s="10">
        <v>2010</v>
      </c>
      <c r="BJ18" s="10" t="s">
        <v>170</v>
      </c>
      <c r="BK18" s="10" t="s">
        <v>165</v>
      </c>
      <c r="BL18" s="10">
        <v>423</v>
      </c>
      <c r="BM18" s="10">
        <v>800</v>
      </c>
      <c r="BN18" s="10">
        <v>52.88</v>
      </c>
      <c r="BO18" s="10" t="s">
        <v>161</v>
      </c>
      <c r="BP18" s="10" t="s">
        <v>152</v>
      </c>
      <c r="BQ18" s="10" t="s">
        <v>514</v>
      </c>
      <c r="BR18" s="10">
        <v>2012</v>
      </c>
      <c r="BS18" s="10" t="s">
        <v>515</v>
      </c>
      <c r="BT18" s="10" t="s">
        <v>165</v>
      </c>
      <c r="BU18" s="10">
        <v>911</v>
      </c>
      <c r="BV18" s="10">
        <v>1200</v>
      </c>
      <c r="BW18" s="10">
        <v>75.92</v>
      </c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 t="s">
        <v>162</v>
      </c>
      <c r="DW18" s="10" t="s">
        <v>152</v>
      </c>
      <c r="DX18" s="10">
        <v>2011</v>
      </c>
      <c r="DY18" s="10">
        <v>95</v>
      </c>
      <c r="DZ18" s="10">
        <v>150</v>
      </c>
      <c r="EA18" s="10">
        <v>63.33</v>
      </c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1">
        <f t="shared" si="0"/>
        <v>18.875</v>
      </c>
      <c r="FI18" s="11">
        <f t="shared" si="1"/>
        <v>22.775</v>
      </c>
      <c r="FJ18" s="11">
        <f t="shared" si="2"/>
        <v>12.6667</v>
      </c>
      <c r="FK18" s="11">
        <f t="shared" si="3"/>
        <v>5.2875</v>
      </c>
      <c r="FL18" s="11">
        <f t="shared" si="4"/>
        <v>0</v>
      </c>
      <c r="FM18" s="11">
        <f t="shared" si="5"/>
        <v>0</v>
      </c>
      <c r="FN18" s="11">
        <f t="shared" si="6"/>
        <v>59.6042</v>
      </c>
    </row>
    <row r="19" spans="1:170" s="12" customFormat="1" ht="19.5" customHeight="1">
      <c r="A19" s="8">
        <v>18</v>
      </c>
      <c r="B19" s="9" t="s">
        <v>517</v>
      </c>
      <c r="C19" s="10" t="s">
        <v>518</v>
      </c>
      <c r="D19" s="10" t="s">
        <v>519</v>
      </c>
      <c r="E19" s="10" t="s">
        <v>520</v>
      </c>
      <c r="F19" s="10" t="s">
        <v>521</v>
      </c>
      <c r="G19" s="10" t="s">
        <v>150</v>
      </c>
      <c r="H19" s="10" t="s">
        <v>151</v>
      </c>
      <c r="I19" s="10" t="s">
        <v>152</v>
      </c>
      <c r="J19" s="10" t="s">
        <v>152</v>
      </c>
      <c r="K19" s="10" t="s">
        <v>153</v>
      </c>
      <c r="L19" s="10" t="s">
        <v>154</v>
      </c>
      <c r="M19" s="10" t="s">
        <v>154</v>
      </c>
      <c r="N19" s="10" t="s">
        <v>154</v>
      </c>
      <c r="O19" s="10" t="s">
        <v>155</v>
      </c>
      <c r="P19" s="10" t="s">
        <v>155</v>
      </c>
      <c r="Q19" s="10" t="s">
        <v>522</v>
      </c>
      <c r="R19" s="10" t="s">
        <v>523</v>
      </c>
      <c r="S19" s="10" t="s">
        <v>524</v>
      </c>
      <c r="T19" s="10" t="s">
        <v>525</v>
      </c>
      <c r="U19" s="10" t="s">
        <v>194</v>
      </c>
      <c r="V19" s="10" t="s">
        <v>526</v>
      </c>
      <c r="W19" s="10" t="s">
        <v>522</v>
      </c>
      <c r="X19" s="10" t="s">
        <v>523</v>
      </c>
      <c r="Y19" s="10" t="s">
        <v>524</v>
      </c>
      <c r="Z19" s="10" t="s">
        <v>525</v>
      </c>
      <c r="AA19" s="10" t="s">
        <v>194</v>
      </c>
      <c r="AB19" s="10" t="s">
        <v>526</v>
      </c>
      <c r="AC19" s="10" t="s">
        <v>522</v>
      </c>
      <c r="AD19" s="10" t="s">
        <v>523</v>
      </c>
      <c r="AE19" s="10" t="s">
        <v>157</v>
      </c>
      <c r="AF19" s="10" t="s">
        <v>152</v>
      </c>
      <c r="AG19" s="10" t="s">
        <v>527</v>
      </c>
      <c r="AH19" s="10">
        <v>2006</v>
      </c>
      <c r="AI19" s="10" t="s">
        <v>528</v>
      </c>
      <c r="AJ19" s="10" t="s">
        <v>165</v>
      </c>
      <c r="AK19" s="10">
        <v>1717</v>
      </c>
      <c r="AL19" s="10">
        <v>2700</v>
      </c>
      <c r="AM19" s="10">
        <v>63.59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 t="s">
        <v>159</v>
      </c>
      <c r="BG19" s="10" t="s">
        <v>152</v>
      </c>
      <c r="BH19" s="10" t="s">
        <v>529</v>
      </c>
      <c r="BI19" s="10">
        <v>2009</v>
      </c>
      <c r="BJ19" s="10" t="s">
        <v>203</v>
      </c>
      <c r="BK19" s="10" t="s">
        <v>165</v>
      </c>
      <c r="BL19" s="10">
        <v>1034</v>
      </c>
      <c r="BM19" s="10">
        <v>1600</v>
      </c>
      <c r="BN19" s="10">
        <v>64.62</v>
      </c>
      <c r="BO19" s="10" t="s">
        <v>161</v>
      </c>
      <c r="BP19" s="10" t="s">
        <v>152</v>
      </c>
      <c r="BQ19" s="10" t="s">
        <v>530</v>
      </c>
      <c r="BR19" s="10">
        <v>2007</v>
      </c>
      <c r="BS19" s="10" t="s">
        <v>418</v>
      </c>
      <c r="BT19" s="10" t="s">
        <v>165</v>
      </c>
      <c r="BU19" s="10">
        <v>879</v>
      </c>
      <c r="BV19" s="10">
        <v>1200</v>
      </c>
      <c r="BW19" s="10">
        <v>73.25</v>
      </c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 t="s">
        <v>162</v>
      </c>
      <c r="DW19" s="10" t="s">
        <v>152</v>
      </c>
      <c r="DX19" s="10">
        <v>2013</v>
      </c>
      <c r="DY19" s="10">
        <v>90</v>
      </c>
      <c r="DZ19" s="10">
        <v>150</v>
      </c>
      <c r="EA19" s="10">
        <v>60</v>
      </c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1">
        <f t="shared" si="0"/>
        <v>19.0778</v>
      </c>
      <c r="FI19" s="11">
        <f t="shared" si="1"/>
        <v>21.975</v>
      </c>
      <c r="FJ19" s="11">
        <f t="shared" si="2"/>
        <v>12</v>
      </c>
      <c r="FK19" s="11">
        <f t="shared" si="3"/>
        <v>6.4625</v>
      </c>
      <c r="FL19" s="11">
        <f t="shared" si="4"/>
        <v>0</v>
      </c>
      <c r="FM19" s="11">
        <f t="shared" si="5"/>
        <v>0</v>
      </c>
      <c r="FN19" s="11">
        <f t="shared" si="6"/>
        <v>59.5153</v>
      </c>
    </row>
    <row r="20" spans="1:170" s="12" customFormat="1" ht="19.5" customHeight="1">
      <c r="A20" s="8">
        <v>19</v>
      </c>
      <c r="B20" s="9" t="s">
        <v>531</v>
      </c>
      <c r="C20" s="10" t="s">
        <v>532</v>
      </c>
      <c r="D20" s="10" t="s">
        <v>533</v>
      </c>
      <c r="E20" s="10" t="s">
        <v>200</v>
      </c>
      <c r="F20" s="10" t="s">
        <v>534</v>
      </c>
      <c r="G20" s="10" t="s">
        <v>210</v>
      </c>
      <c r="H20" s="10" t="s">
        <v>151</v>
      </c>
      <c r="I20" s="10" t="s">
        <v>152</v>
      </c>
      <c r="J20" s="10" t="s">
        <v>152</v>
      </c>
      <c r="K20" s="10" t="s">
        <v>153</v>
      </c>
      <c r="L20" s="10" t="s">
        <v>154</v>
      </c>
      <c r="M20" s="10" t="s">
        <v>154</v>
      </c>
      <c r="N20" s="10" t="s">
        <v>154</v>
      </c>
      <c r="O20" s="10" t="s">
        <v>155</v>
      </c>
      <c r="P20" s="10" t="s">
        <v>155</v>
      </c>
      <c r="Q20" s="10" t="s">
        <v>535</v>
      </c>
      <c r="R20" s="10" t="s">
        <v>536</v>
      </c>
      <c r="S20" s="10" t="s">
        <v>537</v>
      </c>
      <c r="T20" s="10" t="s">
        <v>350</v>
      </c>
      <c r="U20" s="10" t="s">
        <v>194</v>
      </c>
      <c r="V20" s="10" t="s">
        <v>351</v>
      </c>
      <c r="W20" s="10" t="s">
        <v>535</v>
      </c>
      <c r="X20" s="10" t="s">
        <v>538</v>
      </c>
      <c r="Y20" s="10" t="s">
        <v>537</v>
      </c>
      <c r="Z20" s="10" t="s">
        <v>350</v>
      </c>
      <c r="AA20" s="10" t="s">
        <v>194</v>
      </c>
      <c r="AB20" s="10" t="s">
        <v>351</v>
      </c>
      <c r="AC20" s="10" t="s">
        <v>535</v>
      </c>
      <c r="AD20" s="10" t="s">
        <v>538</v>
      </c>
      <c r="AE20" s="10" t="s">
        <v>157</v>
      </c>
      <c r="AF20" s="10" t="s">
        <v>152</v>
      </c>
      <c r="AG20" s="10" t="s">
        <v>539</v>
      </c>
      <c r="AH20" s="10">
        <v>2006</v>
      </c>
      <c r="AI20" s="10" t="s">
        <v>540</v>
      </c>
      <c r="AJ20" s="10" t="s">
        <v>541</v>
      </c>
      <c r="AK20" s="10">
        <v>1353</v>
      </c>
      <c r="AL20" s="10">
        <v>2400</v>
      </c>
      <c r="AM20" s="10">
        <v>56.38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 t="s">
        <v>159</v>
      </c>
      <c r="BG20" s="10" t="s">
        <v>152</v>
      </c>
      <c r="BH20" s="10" t="s">
        <v>542</v>
      </c>
      <c r="BI20" s="10">
        <v>2012</v>
      </c>
      <c r="BJ20" s="10" t="s">
        <v>170</v>
      </c>
      <c r="BK20" s="10" t="s">
        <v>541</v>
      </c>
      <c r="BL20" s="10">
        <v>522</v>
      </c>
      <c r="BM20" s="10">
        <v>800</v>
      </c>
      <c r="BN20" s="10">
        <v>65.25</v>
      </c>
      <c r="BO20" s="10" t="s">
        <v>161</v>
      </c>
      <c r="BP20" s="10" t="s">
        <v>152</v>
      </c>
      <c r="BQ20" s="10" t="s">
        <v>543</v>
      </c>
      <c r="BR20" s="10">
        <v>2010</v>
      </c>
      <c r="BS20" s="10" t="s">
        <v>544</v>
      </c>
      <c r="BT20" s="10" t="s">
        <v>541</v>
      </c>
      <c r="BU20" s="10">
        <v>937</v>
      </c>
      <c r="BV20" s="10">
        <v>1200</v>
      </c>
      <c r="BW20" s="10">
        <v>78.08</v>
      </c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 t="s">
        <v>162</v>
      </c>
      <c r="DW20" s="10" t="s">
        <v>152</v>
      </c>
      <c r="DX20" s="10">
        <v>2011</v>
      </c>
      <c r="DY20" s="10">
        <v>94</v>
      </c>
      <c r="DZ20" s="10">
        <v>150</v>
      </c>
      <c r="EA20" s="10">
        <v>62.67</v>
      </c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1">
        <f t="shared" si="0"/>
        <v>16.9125</v>
      </c>
      <c r="FI20" s="11">
        <f t="shared" si="1"/>
        <v>23.425</v>
      </c>
      <c r="FJ20" s="11">
        <f t="shared" si="2"/>
        <v>12.5333</v>
      </c>
      <c r="FK20" s="11">
        <f t="shared" si="3"/>
        <v>6.525</v>
      </c>
      <c r="FL20" s="11">
        <f t="shared" si="4"/>
        <v>0</v>
      </c>
      <c r="FM20" s="11">
        <f t="shared" si="5"/>
        <v>0</v>
      </c>
      <c r="FN20" s="11">
        <f t="shared" si="6"/>
        <v>59.3958</v>
      </c>
    </row>
    <row r="21" spans="1:170" s="12" customFormat="1" ht="19.5" customHeight="1">
      <c r="A21" s="8">
        <v>20</v>
      </c>
      <c r="B21" s="9" t="s">
        <v>545</v>
      </c>
      <c r="C21" s="10" t="s">
        <v>238</v>
      </c>
      <c r="D21" s="10" t="s">
        <v>247</v>
      </c>
      <c r="E21" s="10" t="s">
        <v>546</v>
      </c>
      <c r="F21" s="10" t="s">
        <v>547</v>
      </c>
      <c r="G21" s="10" t="s">
        <v>150</v>
      </c>
      <c r="H21" s="10" t="s">
        <v>151</v>
      </c>
      <c r="I21" s="10" t="s">
        <v>152</v>
      </c>
      <c r="J21" s="10" t="s">
        <v>152</v>
      </c>
      <c r="K21" s="10" t="s">
        <v>153</v>
      </c>
      <c r="L21" s="10" t="s">
        <v>154</v>
      </c>
      <c r="M21" s="10" t="s">
        <v>154</v>
      </c>
      <c r="N21" s="10" t="s">
        <v>154</v>
      </c>
      <c r="O21" s="10" t="s">
        <v>155</v>
      </c>
      <c r="P21" s="10" t="s">
        <v>155</v>
      </c>
      <c r="Q21" s="10" t="s">
        <v>548</v>
      </c>
      <c r="R21" s="10" t="s">
        <v>549</v>
      </c>
      <c r="S21" s="10" t="s">
        <v>550</v>
      </c>
      <c r="T21" s="10" t="s">
        <v>175</v>
      </c>
      <c r="U21" s="10" t="s">
        <v>175</v>
      </c>
      <c r="V21" s="10" t="s">
        <v>201</v>
      </c>
      <c r="W21" s="10" t="s">
        <v>548</v>
      </c>
      <c r="X21" s="10" t="s">
        <v>551</v>
      </c>
      <c r="Y21" s="10" t="s">
        <v>550</v>
      </c>
      <c r="Z21" s="10" t="s">
        <v>175</v>
      </c>
      <c r="AA21" s="10" t="s">
        <v>175</v>
      </c>
      <c r="AB21" s="10" t="s">
        <v>201</v>
      </c>
      <c r="AC21" s="10" t="s">
        <v>548</v>
      </c>
      <c r="AD21" s="10" t="s">
        <v>551</v>
      </c>
      <c r="AE21" s="10" t="s">
        <v>157</v>
      </c>
      <c r="AF21" s="10" t="s">
        <v>152</v>
      </c>
      <c r="AG21" s="10" t="s">
        <v>552</v>
      </c>
      <c r="AH21" s="10">
        <v>2009</v>
      </c>
      <c r="AI21" s="10" t="s">
        <v>553</v>
      </c>
      <c r="AJ21" s="10" t="s">
        <v>554</v>
      </c>
      <c r="AK21" s="10">
        <v>1552</v>
      </c>
      <c r="AL21" s="10">
        <v>2400</v>
      </c>
      <c r="AM21" s="10">
        <v>64.67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 t="s">
        <v>159</v>
      </c>
      <c r="BG21" s="10" t="s">
        <v>152</v>
      </c>
      <c r="BH21" s="10" t="s">
        <v>555</v>
      </c>
      <c r="BI21" s="10">
        <v>2013</v>
      </c>
      <c r="BJ21" s="10" t="s">
        <v>170</v>
      </c>
      <c r="BK21" s="10" t="s">
        <v>554</v>
      </c>
      <c r="BL21" s="10">
        <v>1011</v>
      </c>
      <c r="BM21" s="10">
        <v>1600</v>
      </c>
      <c r="BN21" s="10">
        <v>63.19</v>
      </c>
      <c r="BO21" s="10" t="s">
        <v>161</v>
      </c>
      <c r="BP21" s="10" t="s">
        <v>152</v>
      </c>
      <c r="BQ21" s="10" t="s">
        <v>556</v>
      </c>
      <c r="BR21" s="10">
        <v>2010</v>
      </c>
      <c r="BS21" s="10" t="s">
        <v>178</v>
      </c>
      <c r="BT21" s="10" t="s">
        <v>554</v>
      </c>
      <c r="BU21" s="10">
        <v>781</v>
      </c>
      <c r="BV21" s="10">
        <v>1100</v>
      </c>
      <c r="BW21" s="10">
        <v>71</v>
      </c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 t="s">
        <v>162</v>
      </c>
      <c r="DW21" s="10" t="s">
        <v>152</v>
      </c>
      <c r="DX21" s="10">
        <v>2011</v>
      </c>
      <c r="DY21" s="10">
        <v>92</v>
      </c>
      <c r="DZ21" s="10">
        <v>150</v>
      </c>
      <c r="EA21" s="10">
        <v>61.33</v>
      </c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1">
        <f t="shared" si="0"/>
        <v>19.4</v>
      </c>
      <c r="FI21" s="11">
        <f t="shared" si="1"/>
        <v>21.3</v>
      </c>
      <c r="FJ21" s="11">
        <f t="shared" si="2"/>
        <v>12.2667</v>
      </c>
      <c r="FK21" s="11">
        <f t="shared" si="3"/>
        <v>6.3188</v>
      </c>
      <c r="FL21" s="11">
        <f t="shared" si="4"/>
        <v>0</v>
      </c>
      <c r="FM21" s="11">
        <f t="shared" si="5"/>
        <v>0</v>
      </c>
      <c r="FN21" s="11">
        <f t="shared" si="6"/>
        <v>59.285500000000006</v>
      </c>
    </row>
    <row r="22" spans="1:170" s="12" customFormat="1" ht="19.5" customHeight="1">
      <c r="A22" s="8">
        <v>21</v>
      </c>
      <c r="B22" s="9" t="s">
        <v>557</v>
      </c>
      <c r="C22" s="10" t="s">
        <v>558</v>
      </c>
      <c r="D22" s="10" t="s">
        <v>559</v>
      </c>
      <c r="E22" s="10" t="s">
        <v>560</v>
      </c>
      <c r="F22" s="10" t="s">
        <v>561</v>
      </c>
      <c r="G22" s="10" t="s">
        <v>210</v>
      </c>
      <c r="H22" s="10" t="s">
        <v>183</v>
      </c>
      <c r="I22" s="10" t="s">
        <v>152</v>
      </c>
      <c r="J22" s="10" t="s">
        <v>152</v>
      </c>
      <c r="K22" s="10" t="s">
        <v>153</v>
      </c>
      <c r="L22" s="10" t="s">
        <v>154</v>
      </c>
      <c r="M22" s="10" t="s">
        <v>154</v>
      </c>
      <c r="N22" s="10" t="s">
        <v>154</v>
      </c>
      <c r="O22" s="10" t="s">
        <v>155</v>
      </c>
      <c r="P22" s="10" t="s">
        <v>155</v>
      </c>
      <c r="Q22" s="10" t="s">
        <v>562</v>
      </c>
      <c r="R22" s="10" t="s">
        <v>563</v>
      </c>
      <c r="S22" s="10" t="s">
        <v>564</v>
      </c>
      <c r="T22" s="10" t="s">
        <v>565</v>
      </c>
      <c r="U22" s="10" t="s">
        <v>180</v>
      </c>
      <c r="V22" s="10" t="s">
        <v>181</v>
      </c>
      <c r="W22" s="10" t="s">
        <v>562</v>
      </c>
      <c r="X22" s="10" t="s">
        <v>566</v>
      </c>
      <c r="Y22" s="10" t="s">
        <v>564</v>
      </c>
      <c r="Z22" s="10" t="s">
        <v>565</v>
      </c>
      <c r="AA22" s="10" t="s">
        <v>180</v>
      </c>
      <c r="AB22" s="10" t="s">
        <v>181</v>
      </c>
      <c r="AC22" s="10" t="s">
        <v>562</v>
      </c>
      <c r="AD22" s="10" t="s">
        <v>566</v>
      </c>
      <c r="AE22" s="10" t="s">
        <v>157</v>
      </c>
      <c r="AF22" s="10" t="s">
        <v>152</v>
      </c>
      <c r="AG22" s="10" t="s">
        <v>567</v>
      </c>
      <c r="AH22" s="10">
        <v>2006</v>
      </c>
      <c r="AI22" s="10" t="s">
        <v>568</v>
      </c>
      <c r="AJ22" s="10" t="s">
        <v>569</v>
      </c>
      <c r="AK22" s="10">
        <v>1447</v>
      </c>
      <c r="AL22" s="10">
        <v>2400</v>
      </c>
      <c r="AM22" s="10">
        <v>60.29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 t="s">
        <v>159</v>
      </c>
      <c r="BG22" s="10" t="s">
        <v>152</v>
      </c>
      <c r="BH22" s="10" t="s">
        <v>570</v>
      </c>
      <c r="BI22" s="10">
        <v>2010</v>
      </c>
      <c r="BJ22" s="10" t="s">
        <v>571</v>
      </c>
      <c r="BK22" s="10" t="s">
        <v>242</v>
      </c>
      <c r="BL22" s="10">
        <v>572</v>
      </c>
      <c r="BM22" s="10">
        <v>800</v>
      </c>
      <c r="BN22" s="10">
        <v>71.5</v>
      </c>
      <c r="BO22" s="10" t="s">
        <v>161</v>
      </c>
      <c r="BP22" s="10" t="s">
        <v>152</v>
      </c>
      <c r="BQ22" s="10" t="s">
        <v>572</v>
      </c>
      <c r="BR22" s="10">
        <v>2007</v>
      </c>
      <c r="BS22" s="10" t="s">
        <v>215</v>
      </c>
      <c r="BT22" s="10" t="s">
        <v>573</v>
      </c>
      <c r="BU22" s="10">
        <v>877</v>
      </c>
      <c r="BV22" s="10">
        <v>1200</v>
      </c>
      <c r="BW22" s="10">
        <v>73.08</v>
      </c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 t="s">
        <v>162</v>
      </c>
      <c r="DW22" s="10" t="s">
        <v>152</v>
      </c>
      <c r="DX22" s="10">
        <v>2011</v>
      </c>
      <c r="DY22" s="10">
        <v>90</v>
      </c>
      <c r="DZ22" s="10">
        <v>150</v>
      </c>
      <c r="EA22" s="10">
        <v>60</v>
      </c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1">
        <f t="shared" si="0"/>
        <v>18.0875</v>
      </c>
      <c r="FI22" s="11">
        <f t="shared" si="1"/>
        <v>21.925</v>
      </c>
      <c r="FJ22" s="11">
        <f t="shared" si="2"/>
        <v>12</v>
      </c>
      <c r="FK22" s="11">
        <f t="shared" si="3"/>
        <v>7.15</v>
      </c>
      <c r="FL22" s="11">
        <f t="shared" si="4"/>
        <v>0</v>
      </c>
      <c r="FM22" s="11">
        <f t="shared" si="5"/>
        <v>0</v>
      </c>
      <c r="FN22" s="11">
        <f t="shared" si="6"/>
        <v>59.1625</v>
      </c>
    </row>
    <row r="23" spans="1:170" s="12" customFormat="1" ht="19.5" customHeight="1">
      <c r="A23" s="8">
        <v>22</v>
      </c>
      <c r="B23" s="9" t="s">
        <v>574</v>
      </c>
      <c r="C23" s="10" t="s">
        <v>575</v>
      </c>
      <c r="D23" s="10" t="s">
        <v>576</v>
      </c>
      <c r="E23" s="10" t="s">
        <v>179</v>
      </c>
      <c r="F23" s="10" t="s">
        <v>577</v>
      </c>
      <c r="G23" s="10" t="s">
        <v>150</v>
      </c>
      <c r="H23" s="10" t="s">
        <v>151</v>
      </c>
      <c r="I23" s="10" t="s">
        <v>152</v>
      </c>
      <c r="J23" s="10" t="s">
        <v>152</v>
      </c>
      <c r="K23" s="10" t="s">
        <v>153</v>
      </c>
      <c r="L23" s="10" t="s">
        <v>154</v>
      </c>
      <c r="M23" s="10" t="s">
        <v>154</v>
      </c>
      <c r="N23" s="10" t="s">
        <v>154</v>
      </c>
      <c r="O23" s="10" t="s">
        <v>155</v>
      </c>
      <c r="P23" s="10" t="s">
        <v>155</v>
      </c>
      <c r="Q23" s="10" t="s">
        <v>578</v>
      </c>
      <c r="R23" s="10" t="s">
        <v>579</v>
      </c>
      <c r="S23" s="10" t="s">
        <v>580</v>
      </c>
      <c r="T23" s="10" t="s">
        <v>366</v>
      </c>
      <c r="U23" s="10" t="s">
        <v>366</v>
      </c>
      <c r="V23" s="10" t="s">
        <v>494</v>
      </c>
      <c r="W23" s="10" t="s">
        <v>578</v>
      </c>
      <c r="X23" s="10" t="s">
        <v>581</v>
      </c>
      <c r="Y23" s="10" t="s">
        <v>580</v>
      </c>
      <c r="Z23" s="10" t="s">
        <v>366</v>
      </c>
      <c r="AA23" s="10" t="s">
        <v>366</v>
      </c>
      <c r="AB23" s="10" t="s">
        <v>494</v>
      </c>
      <c r="AC23" s="10" t="s">
        <v>578</v>
      </c>
      <c r="AD23" s="10" t="s">
        <v>581</v>
      </c>
      <c r="AE23" s="10" t="s">
        <v>157</v>
      </c>
      <c r="AF23" s="10" t="s">
        <v>152</v>
      </c>
      <c r="AG23" s="10" t="s">
        <v>582</v>
      </c>
      <c r="AH23" s="10">
        <v>2009</v>
      </c>
      <c r="AI23" s="10" t="s">
        <v>583</v>
      </c>
      <c r="AJ23" s="10" t="s">
        <v>165</v>
      </c>
      <c r="AK23" s="10">
        <v>1506</v>
      </c>
      <c r="AL23" s="10">
        <v>2700</v>
      </c>
      <c r="AM23" s="10">
        <v>55.78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 t="s">
        <v>159</v>
      </c>
      <c r="BG23" s="10" t="s">
        <v>152</v>
      </c>
      <c r="BH23" s="10" t="s">
        <v>584</v>
      </c>
      <c r="BI23" s="10">
        <v>2013</v>
      </c>
      <c r="BJ23" s="10" t="s">
        <v>170</v>
      </c>
      <c r="BK23" s="10" t="s">
        <v>165</v>
      </c>
      <c r="BL23" s="10">
        <v>512</v>
      </c>
      <c r="BM23" s="10">
        <v>800</v>
      </c>
      <c r="BN23" s="10">
        <v>64</v>
      </c>
      <c r="BO23" s="10" t="s">
        <v>161</v>
      </c>
      <c r="BP23" s="10" t="s">
        <v>152</v>
      </c>
      <c r="BQ23" s="10" t="s">
        <v>585</v>
      </c>
      <c r="BR23" s="10">
        <v>2010</v>
      </c>
      <c r="BS23" s="10" t="s">
        <v>586</v>
      </c>
      <c r="BT23" s="10" t="s">
        <v>165</v>
      </c>
      <c r="BU23" s="10">
        <v>944</v>
      </c>
      <c r="BV23" s="10">
        <v>1200</v>
      </c>
      <c r="BW23" s="10">
        <v>78.67</v>
      </c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 t="s">
        <v>162</v>
      </c>
      <c r="DW23" s="10" t="s">
        <v>152</v>
      </c>
      <c r="DX23" s="10">
        <v>2013</v>
      </c>
      <c r="DY23" s="10">
        <v>93</v>
      </c>
      <c r="DZ23" s="10">
        <v>150</v>
      </c>
      <c r="EA23" s="10">
        <v>62</v>
      </c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1">
        <f t="shared" si="0"/>
        <v>16.7333</v>
      </c>
      <c r="FI23" s="11">
        <f t="shared" si="1"/>
        <v>23.6</v>
      </c>
      <c r="FJ23" s="11">
        <f t="shared" si="2"/>
        <v>12.4</v>
      </c>
      <c r="FK23" s="11">
        <f t="shared" si="3"/>
        <v>6.4</v>
      </c>
      <c r="FL23" s="11">
        <f t="shared" si="4"/>
        <v>0</v>
      </c>
      <c r="FM23" s="11">
        <f t="shared" si="5"/>
        <v>0</v>
      </c>
      <c r="FN23" s="11">
        <f t="shared" si="6"/>
        <v>59.1333</v>
      </c>
    </row>
    <row r="24" spans="1:170" s="12" customFormat="1" ht="19.5" customHeight="1">
      <c r="A24" s="8">
        <v>23</v>
      </c>
      <c r="B24" s="9" t="s">
        <v>587</v>
      </c>
      <c r="C24" s="10" t="s">
        <v>588</v>
      </c>
      <c r="D24" s="10" t="s">
        <v>589</v>
      </c>
      <c r="E24" s="10" t="s">
        <v>590</v>
      </c>
      <c r="F24" s="10" t="s">
        <v>591</v>
      </c>
      <c r="G24" s="10" t="s">
        <v>150</v>
      </c>
      <c r="H24" s="10" t="s">
        <v>183</v>
      </c>
      <c r="I24" s="10" t="s">
        <v>152</v>
      </c>
      <c r="J24" s="10" t="s">
        <v>152</v>
      </c>
      <c r="K24" s="10" t="s">
        <v>153</v>
      </c>
      <c r="L24" s="10" t="s">
        <v>154</v>
      </c>
      <c r="M24" s="10" t="s">
        <v>154</v>
      </c>
      <c r="N24" s="10" t="s">
        <v>154</v>
      </c>
      <c r="O24" s="10" t="s">
        <v>155</v>
      </c>
      <c r="P24" s="10" t="s">
        <v>155</v>
      </c>
      <c r="Q24" s="10" t="s">
        <v>592</v>
      </c>
      <c r="R24" s="10" t="s">
        <v>593</v>
      </c>
      <c r="S24" s="10" t="s">
        <v>594</v>
      </c>
      <c r="T24" s="10" t="s">
        <v>595</v>
      </c>
      <c r="U24" s="10" t="s">
        <v>217</v>
      </c>
      <c r="V24" s="10" t="s">
        <v>596</v>
      </c>
      <c r="W24" s="10" t="s">
        <v>592</v>
      </c>
      <c r="X24" s="10" t="s">
        <v>224</v>
      </c>
      <c r="Y24" s="10" t="s">
        <v>594</v>
      </c>
      <c r="Z24" s="10" t="s">
        <v>595</v>
      </c>
      <c r="AA24" s="10" t="s">
        <v>217</v>
      </c>
      <c r="AB24" s="10" t="s">
        <v>596</v>
      </c>
      <c r="AC24" s="10" t="s">
        <v>592</v>
      </c>
      <c r="AD24" s="10" t="s">
        <v>224</v>
      </c>
      <c r="AE24" s="10" t="s">
        <v>157</v>
      </c>
      <c r="AF24" s="10" t="s">
        <v>152</v>
      </c>
      <c r="AG24" s="10" t="s">
        <v>597</v>
      </c>
      <c r="AH24" s="10">
        <v>2000</v>
      </c>
      <c r="AI24" s="10" t="s">
        <v>598</v>
      </c>
      <c r="AJ24" s="10" t="s">
        <v>599</v>
      </c>
      <c r="AK24" s="10">
        <v>410</v>
      </c>
      <c r="AL24" s="10">
        <v>600</v>
      </c>
      <c r="AM24" s="10">
        <v>68.33</v>
      </c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 t="s">
        <v>159</v>
      </c>
      <c r="BG24" s="10" t="s">
        <v>152</v>
      </c>
      <c r="BH24" s="10" t="s">
        <v>600</v>
      </c>
      <c r="BI24" s="10">
        <v>2004</v>
      </c>
      <c r="BJ24" s="10" t="s">
        <v>170</v>
      </c>
      <c r="BK24" s="10" t="s">
        <v>171</v>
      </c>
      <c r="BL24" s="10">
        <v>424</v>
      </c>
      <c r="BM24" s="10">
        <v>800</v>
      </c>
      <c r="BN24" s="10">
        <v>53</v>
      </c>
      <c r="BO24" s="10" t="s">
        <v>161</v>
      </c>
      <c r="BP24" s="10" t="s">
        <v>152</v>
      </c>
      <c r="BQ24" s="10" t="s">
        <v>601</v>
      </c>
      <c r="BR24" s="10">
        <v>2008</v>
      </c>
      <c r="BS24" s="10" t="s">
        <v>602</v>
      </c>
      <c r="BT24" s="10" t="s">
        <v>171</v>
      </c>
      <c r="BU24" s="10">
        <v>777</v>
      </c>
      <c r="BV24" s="10">
        <v>1100</v>
      </c>
      <c r="BW24" s="10">
        <v>70.64</v>
      </c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 t="s">
        <v>162</v>
      </c>
      <c r="DW24" s="10" t="s">
        <v>152</v>
      </c>
      <c r="DX24" s="10">
        <v>2011</v>
      </c>
      <c r="DY24" s="10">
        <v>91</v>
      </c>
      <c r="DZ24" s="10">
        <v>150</v>
      </c>
      <c r="EA24" s="10">
        <v>60.67</v>
      </c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1">
        <f t="shared" si="0"/>
        <v>20.5</v>
      </c>
      <c r="FI24" s="11">
        <f t="shared" si="1"/>
        <v>21.1909</v>
      </c>
      <c r="FJ24" s="11">
        <f t="shared" si="2"/>
        <v>12.1333</v>
      </c>
      <c r="FK24" s="11">
        <f t="shared" si="3"/>
        <v>5.3</v>
      </c>
      <c r="FL24" s="11">
        <f t="shared" si="4"/>
        <v>0</v>
      </c>
      <c r="FM24" s="11">
        <f t="shared" si="5"/>
        <v>0</v>
      </c>
      <c r="FN24" s="11">
        <f t="shared" si="6"/>
        <v>59.124199999999995</v>
      </c>
    </row>
    <row r="25" spans="1:170" s="12" customFormat="1" ht="19.5" customHeight="1">
      <c r="A25" s="8">
        <v>24</v>
      </c>
      <c r="B25" s="9" t="s">
        <v>603</v>
      </c>
      <c r="C25" s="10" t="s">
        <v>604</v>
      </c>
      <c r="D25" s="10" t="s">
        <v>605</v>
      </c>
      <c r="E25" s="10" t="s">
        <v>606</v>
      </c>
      <c r="F25" s="10" t="s">
        <v>607</v>
      </c>
      <c r="G25" s="10" t="s">
        <v>150</v>
      </c>
      <c r="H25" s="10" t="s">
        <v>183</v>
      </c>
      <c r="I25" s="10" t="s">
        <v>152</v>
      </c>
      <c r="J25" s="10" t="s">
        <v>152</v>
      </c>
      <c r="K25" s="10" t="s">
        <v>153</v>
      </c>
      <c r="L25" s="10" t="s">
        <v>154</v>
      </c>
      <c r="M25" s="10" t="s">
        <v>154</v>
      </c>
      <c r="N25" s="10" t="s">
        <v>154</v>
      </c>
      <c r="O25" s="10" t="s">
        <v>155</v>
      </c>
      <c r="P25" s="10" t="s">
        <v>155</v>
      </c>
      <c r="Q25" s="10" t="s">
        <v>608</v>
      </c>
      <c r="R25" s="10" t="s">
        <v>609</v>
      </c>
      <c r="S25" s="10" t="s">
        <v>610</v>
      </c>
      <c r="T25" s="10" t="s">
        <v>611</v>
      </c>
      <c r="U25" s="10" t="s">
        <v>180</v>
      </c>
      <c r="V25" s="10" t="s">
        <v>612</v>
      </c>
      <c r="W25" s="10" t="s">
        <v>608</v>
      </c>
      <c r="X25" s="10" t="s">
        <v>613</v>
      </c>
      <c r="Y25" s="10" t="s">
        <v>610</v>
      </c>
      <c r="Z25" s="10" t="s">
        <v>614</v>
      </c>
      <c r="AA25" s="10" t="s">
        <v>167</v>
      </c>
      <c r="AB25" s="10" t="s">
        <v>168</v>
      </c>
      <c r="AC25" s="10" t="s">
        <v>608</v>
      </c>
      <c r="AD25" s="10" t="s">
        <v>613</v>
      </c>
      <c r="AE25" s="10" t="s">
        <v>157</v>
      </c>
      <c r="AF25" s="10" t="s">
        <v>152</v>
      </c>
      <c r="AG25" s="10" t="s">
        <v>615</v>
      </c>
      <c r="AH25" s="10">
        <v>2008</v>
      </c>
      <c r="AI25" s="10" t="s">
        <v>616</v>
      </c>
      <c r="AJ25" s="10" t="s">
        <v>617</v>
      </c>
      <c r="AK25" s="10">
        <v>1510</v>
      </c>
      <c r="AL25" s="10">
        <v>2400</v>
      </c>
      <c r="AM25" s="10">
        <v>62.92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 t="s">
        <v>159</v>
      </c>
      <c r="BG25" s="10" t="s">
        <v>152</v>
      </c>
      <c r="BH25" s="10" t="s">
        <v>618</v>
      </c>
      <c r="BI25" s="10">
        <v>2011</v>
      </c>
      <c r="BJ25" s="10" t="s">
        <v>170</v>
      </c>
      <c r="BK25" s="10" t="s">
        <v>158</v>
      </c>
      <c r="BL25" s="10">
        <v>440</v>
      </c>
      <c r="BM25" s="10">
        <v>800</v>
      </c>
      <c r="BN25" s="10">
        <v>55</v>
      </c>
      <c r="BO25" s="10" t="s">
        <v>161</v>
      </c>
      <c r="BP25" s="10" t="s">
        <v>152</v>
      </c>
      <c r="BQ25" s="10" t="s">
        <v>619</v>
      </c>
      <c r="BR25" s="10">
        <v>2009</v>
      </c>
      <c r="BS25" s="10" t="s">
        <v>620</v>
      </c>
      <c r="BT25" s="10" t="s">
        <v>158</v>
      </c>
      <c r="BU25" s="10">
        <v>906</v>
      </c>
      <c r="BV25" s="10">
        <v>1200</v>
      </c>
      <c r="BW25" s="10">
        <v>75.5</v>
      </c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 t="s">
        <v>162</v>
      </c>
      <c r="DW25" s="10" t="s">
        <v>152</v>
      </c>
      <c r="DX25" s="10">
        <v>2013</v>
      </c>
      <c r="DY25" s="10">
        <v>90</v>
      </c>
      <c r="DZ25" s="10">
        <v>150</v>
      </c>
      <c r="EA25" s="10">
        <v>60</v>
      </c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1">
        <f t="shared" si="0"/>
        <v>18.875</v>
      </c>
      <c r="FI25" s="11">
        <f t="shared" si="1"/>
        <v>22.65</v>
      </c>
      <c r="FJ25" s="11">
        <f t="shared" si="2"/>
        <v>12</v>
      </c>
      <c r="FK25" s="11">
        <f t="shared" si="3"/>
        <v>5.5</v>
      </c>
      <c r="FL25" s="11">
        <f t="shared" si="4"/>
        <v>0</v>
      </c>
      <c r="FM25" s="11">
        <f t="shared" si="5"/>
        <v>0</v>
      </c>
      <c r="FN25" s="11">
        <f t="shared" si="6"/>
        <v>59.025</v>
      </c>
    </row>
    <row r="26" spans="1:170" s="12" customFormat="1" ht="19.5" customHeight="1">
      <c r="A26" s="8">
        <v>25</v>
      </c>
      <c r="B26" s="9" t="s">
        <v>621</v>
      </c>
      <c r="C26" s="10" t="s">
        <v>622</v>
      </c>
      <c r="D26" s="10" t="s">
        <v>186</v>
      </c>
      <c r="E26" s="10" t="s">
        <v>623</v>
      </c>
      <c r="F26" s="10" t="s">
        <v>624</v>
      </c>
      <c r="G26" s="10" t="s">
        <v>150</v>
      </c>
      <c r="H26" s="10" t="s">
        <v>183</v>
      </c>
      <c r="I26" s="10" t="s">
        <v>152</v>
      </c>
      <c r="J26" s="10" t="s">
        <v>152</v>
      </c>
      <c r="K26" s="10" t="s">
        <v>153</v>
      </c>
      <c r="L26" s="10" t="s">
        <v>154</v>
      </c>
      <c r="M26" s="10" t="s">
        <v>154</v>
      </c>
      <c r="N26" s="10" t="s">
        <v>154</v>
      </c>
      <c r="O26" s="10" t="s">
        <v>155</v>
      </c>
      <c r="P26" s="10" t="s">
        <v>155</v>
      </c>
      <c r="Q26" s="10" t="s">
        <v>625</v>
      </c>
      <c r="R26" s="10" t="s">
        <v>626</v>
      </c>
      <c r="S26" s="10" t="s">
        <v>627</v>
      </c>
      <c r="T26" s="10" t="s">
        <v>366</v>
      </c>
      <c r="U26" s="10" t="s">
        <v>366</v>
      </c>
      <c r="V26" s="10" t="s">
        <v>494</v>
      </c>
      <c r="W26" s="10" t="s">
        <v>625</v>
      </c>
      <c r="X26" s="10" t="s">
        <v>626</v>
      </c>
      <c r="Y26" s="10" t="s">
        <v>627</v>
      </c>
      <c r="Z26" s="10" t="s">
        <v>366</v>
      </c>
      <c r="AA26" s="10" t="s">
        <v>366</v>
      </c>
      <c r="AB26" s="10" t="s">
        <v>494</v>
      </c>
      <c r="AC26" s="10" t="s">
        <v>625</v>
      </c>
      <c r="AD26" s="10" t="s">
        <v>626</v>
      </c>
      <c r="AE26" s="10" t="s">
        <v>157</v>
      </c>
      <c r="AF26" s="10" t="s">
        <v>152</v>
      </c>
      <c r="AG26" s="10" t="s">
        <v>628</v>
      </c>
      <c r="AH26" s="10">
        <v>2007</v>
      </c>
      <c r="AI26" s="10" t="s">
        <v>629</v>
      </c>
      <c r="AJ26" s="10" t="s">
        <v>185</v>
      </c>
      <c r="AK26" s="10">
        <v>1394</v>
      </c>
      <c r="AL26" s="10">
        <v>2400</v>
      </c>
      <c r="AM26" s="10">
        <v>58.08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 t="s">
        <v>159</v>
      </c>
      <c r="BG26" s="10" t="s">
        <v>152</v>
      </c>
      <c r="BH26" s="10" t="s">
        <v>630</v>
      </c>
      <c r="BI26" s="10">
        <v>2010</v>
      </c>
      <c r="BJ26" s="10" t="s">
        <v>631</v>
      </c>
      <c r="BK26" s="10" t="s">
        <v>185</v>
      </c>
      <c r="BL26" s="10">
        <v>444</v>
      </c>
      <c r="BM26" s="10">
        <v>800</v>
      </c>
      <c r="BN26" s="10">
        <v>55.5</v>
      </c>
      <c r="BO26" s="10" t="s">
        <v>161</v>
      </c>
      <c r="BP26" s="10" t="s">
        <v>152</v>
      </c>
      <c r="BQ26" s="10" t="s">
        <v>632</v>
      </c>
      <c r="BR26" s="10">
        <v>2011</v>
      </c>
      <c r="BS26" s="10" t="s">
        <v>633</v>
      </c>
      <c r="BT26" s="10" t="s">
        <v>185</v>
      </c>
      <c r="BU26" s="10">
        <v>960</v>
      </c>
      <c r="BV26" s="10">
        <v>1200</v>
      </c>
      <c r="BW26" s="10">
        <v>80</v>
      </c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 t="s">
        <v>162</v>
      </c>
      <c r="DW26" s="10" t="s">
        <v>152</v>
      </c>
      <c r="DX26" s="10">
        <v>2011</v>
      </c>
      <c r="DY26" s="10">
        <v>90</v>
      </c>
      <c r="DZ26" s="10">
        <v>150</v>
      </c>
      <c r="EA26" s="10">
        <v>60</v>
      </c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1">
        <f t="shared" si="0"/>
        <v>17.425</v>
      </c>
      <c r="FI26" s="11">
        <f t="shared" si="1"/>
        <v>24</v>
      </c>
      <c r="FJ26" s="11">
        <f t="shared" si="2"/>
        <v>12</v>
      </c>
      <c r="FK26" s="11">
        <f t="shared" si="3"/>
        <v>5.55</v>
      </c>
      <c r="FL26" s="11">
        <f t="shared" si="4"/>
        <v>0</v>
      </c>
      <c r="FM26" s="11">
        <f t="shared" si="5"/>
        <v>0</v>
      </c>
      <c r="FN26" s="11">
        <f t="shared" si="6"/>
        <v>58.974999999999994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57421875" style="20" bestFit="1" customWidth="1"/>
    <col min="2" max="2" width="14.00390625" style="20" bestFit="1" customWidth="1"/>
    <col min="3" max="3" width="15.8515625" style="20" bestFit="1" customWidth="1"/>
    <col min="4" max="4" width="17.28125" style="21" bestFit="1" customWidth="1"/>
    <col min="5" max="5" width="15.28125" style="21" bestFit="1" customWidth="1"/>
    <col min="6" max="6" width="11.28125" style="21" bestFit="1" customWidth="1"/>
    <col min="7" max="7" width="7.7109375" style="21" bestFit="1" customWidth="1"/>
    <col min="8" max="8" width="13.421875" style="21" bestFit="1" customWidth="1"/>
    <col min="9" max="9" width="8.8515625" style="21" bestFit="1" customWidth="1"/>
    <col min="10" max="10" width="7.7109375" style="21" bestFit="1" customWidth="1"/>
    <col min="11" max="11" width="8.8515625" style="21" bestFit="1" customWidth="1"/>
    <col min="12" max="12" width="14.28125" style="21" bestFit="1" customWidth="1"/>
    <col min="13" max="13" width="9.140625" style="21" bestFit="1" customWidth="1"/>
    <col min="14" max="14" width="14.28125" style="21" bestFit="1" customWidth="1"/>
    <col min="15" max="15" width="13.28125" style="21" bestFit="1" customWidth="1"/>
    <col min="16" max="16" width="13.140625" style="21" bestFit="1" customWidth="1"/>
    <col min="17" max="17" width="11.00390625" style="21" bestFit="1" customWidth="1"/>
    <col min="18" max="18" width="30.8515625" style="21" bestFit="1" customWidth="1"/>
    <col min="19" max="19" width="43.421875" style="21" bestFit="1" customWidth="1"/>
    <col min="20" max="21" width="10.28125" style="21" bestFit="1" customWidth="1"/>
    <col min="22" max="22" width="10.57421875" style="21" bestFit="1" customWidth="1"/>
    <col min="23" max="23" width="12.7109375" style="21" bestFit="1" customWidth="1"/>
    <col min="24" max="24" width="36.140625" style="21" bestFit="1" customWidth="1"/>
    <col min="25" max="25" width="43.421875" style="21" bestFit="1" customWidth="1"/>
    <col min="26" max="27" width="10.28125" style="21" bestFit="1" customWidth="1"/>
    <col min="28" max="28" width="10.57421875" style="21" bestFit="1" customWidth="1"/>
    <col min="29" max="29" width="12.7109375" style="21" bestFit="1" customWidth="1"/>
    <col min="30" max="30" width="36.140625" style="21" bestFit="1" customWidth="1"/>
    <col min="31" max="31" width="10.8515625" style="21" bestFit="1" customWidth="1"/>
    <col min="32" max="32" width="12.421875" style="21" bestFit="1" customWidth="1"/>
    <col min="33" max="33" width="18.28125" style="21" bestFit="1" customWidth="1"/>
    <col min="34" max="34" width="23.00390625" style="21" bestFit="1" customWidth="1"/>
    <col min="35" max="35" width="51.7109375" style="21" bestFit="1" customWidth="1"/>
    <col min="36" max="36" width="19.00390625" style="21" bestFit="1" customWidth="1"/>
    <col min="37" max="37" width="23.00390625" style="21" bestFit="1" customWidth="1"/>
    <col min="38" max="38" width="22.28125" style="21" bestFit="1" customWidth="1"/>
    <col min="39" max="39" width="22.421875" style="21" bestFit="1" customWidth="1"/>
    <col min="40" max="40" width="24.421875" style="21" bestFit="1" customWidth="1"/>
    <col min="41" max="41" width="22.00390625" style="21" bestFit="1" customWidth="1"/>
    <col min="42" max="42" width="21.7109375" style="21" bestFit="1" customWidth="1"/>
    <col min="43" max="43" width="26.421875" style="21" bestFit="1" customWidth="1"/>
    <col min="44" max="44" width="23.140625" style="21" bestFit="1" customWidth="1"/>
    <col min="45" max="45" width="21.00390625" style="21" bestFit="1" customWidth="1"/>
    <col min="46" max="46" width="26.00390625" style="21" bestFit="1" customWidth="1"/>
    <col min="47" max="47" width="22.8515625" style="21" bestFit="1" customWidth="1"/>
    <col min="48" max="48" width="25.8515625" style="21" bestFit="1" customWidth="1"/>
    <col min="49" max="49" width="28.421875" style="21" bestFit="1" customWidth="1"/>
    <col min="50" max="50" width="23.8515625" style="21" bestFit="1" customWidth="1"/>
    <col min="51" max="51" width="22.8515625" style="21" bestFit="1" customWidth="1"/>
    <col min="52" max="52" width="27.57421875" style="21" bestFit="1" customWidth="1"/>
    <col min="53" max="53" width="24.28125" style="21" bestFit="1" customWidth="1"/>
    <col min="54" max="54" width="22.28125" style="21" bestFit="1" customWidth="1"/>
    <col min="55" max="55" width="23.7109375" style="21" bestFit="1" customWidth="1"/>
    <col min="56" max="56" width="20.57421875" style="21" bestFit="1" customWidth="1"/>
    <col min="57" max="57" width="27.00390625" style="21" bestFit="1" customWidth="1"/>
    <col min="58" max="58" width="28.28125" style="21" bestFit="1" customWidth="1"/>
    <col min="59" max="59" width="21.421875" style="21" bestFit="1" customWidth="1"/>
    <col min="60" max="60" width="22.7109375" style="21" bestFit="1" customWidth="1"/>
    <col min="61" max="61" width="27.421875" style="21" bestFit="1" customWidth="1"/>
    <col min="62" max="62" width="24.140625" style="21" bestFit="1" customWidth="1"/>
    <col min="63" max="63" width="21.57421875" style="21" bestFit="1" customWidth="1"/>
    <col min="64" max="64" width="19.00390625" style="21" bestFit="1" customWidth="1"/>
    <col min="65" max="65" width="15.8515625" style="21" bestFit="1" customWidth="1"/>
    <col min="66" max="66" width="26.8515625" style="21" bestFit="1" customWidth="1"/>
    <col min="67" max="67" width="18.140625" style="21" bestFit="1" customWidth="1"/>
    <col min="68" max="68" width="22.00390625" style="21" bestFit="1" customWidth="1"/>
    <col min="69" max="69" width="18.57421875" style="21" bestFit="1" customWidth="1"/>
    <col min="70" max="70" width="17.28125" style="21" bestFit="1" customWidth="1"/>
    <col min="71" max="71" width="14.00390625" style="21" bestFit="1" customWidth="1"/>
    <col min="72" max="72" width="28.28125" style="21" bestFit="1" customWidth="1"/>
    <col min="73" max="73" width="16.7109375" style="21" bestFit="1" customWidth="1"/>
    <col min="74" max="74" width="16.421875" style="21" bestFit="1" customWidth="1"/>
    <col min="75" max="75" width="16.57421875" style="21" bestFit="1" customWidth="1"/>
    <col min="76" max="76" width="18.8515625" style="21" bestFit="1" customWidth="1"/>
    <col min="77" max="77" width="16.28125" style="21" bestFit="1" customWidth="1"/>
    <col min="78" max="78" width="13.28125" style="21" bestFit="1" customWidth="1"/>
    <col min="79" max="79" width="18.00390625" style="21" bestFit="1" customWidth="1"/>
    <col min="80" max="80" width="14.7109375" style="21" bestFit="1" customWidth="1"/>
    <col min="81" max="81" width="13.28125" style="21" bestFit="1" customWidth="1"/>
    <col min="82" max="82" width="17.57421875" style="21" bestFit="1" customWidth="1"/>
    <col min="83" max="83" width="14.421875" style="21" bestFit="1" customWidth="1"/>
    <col min="84" max="84" width="17.421875" style="21" bestFit="1" customWidth="1"/>
    <col min="85" max="85" width="19.140625" style="21" bestFit="1" customWidth="1"/>
    <col min="86" max="87" width="16.57421875" style="21" bestFit="1" customWidth="1"/>
    <col min="88" max="88" width="34.7109375" style="21" bestFit="1" customWidth="1"/>
    <col min="89" max="89" width="31.421875" style="21" bestFit="1" customWidth="1"/>
    <col min="90" max="90" width="23.140625" style="21" bestFit="1" customWidth="1"/>
    <col min="91" max="91" width="20.57421875" style="21" bestFit="1" customWidth="1"/>
    <col min="92" max="92" width="17.57421875" style="21" bestFit="1" customWidth="1"/>
    <col min="93" max="93" width="34.140625" style="21" bestFit="1" customWidth="1"/>
    <col min="94" max="94" width="33.28125" style="21" bestFit="1" customWidth="1"/>
    <col min="95" max="95" width="23.8515625" style="21" bestFit="1" customWidth="1"/>
    <col min="96" max="96" width="27.7109375" style="21" bestFit="1" customWidth="1"/>
    <col min="97" max="97" width="32.421875" style="21" bestFit="1" customWidth="1"/>
    <col min="98" max="98" width="29.140625" style="21" bestFit="1" customWidth="1"/>
    <col min="99" max="99" width="24.00390625" style="21" bestFit="1" customWidth="1"/>
    <col min="100" max="100" width="21.57421875" style="21" bestFit="1" customWidth="1"/>
    <col min="101" max="101" width="18.421875" style="21" bestFit="1" customWidth="1"/>
    <col min="102" max="102" width="31.8515625" style="21" bestFit="1" customWidth="1"/>
    <col min="103" max="103" width="19.57421875" style="21" bestFit="1" customWidth="1"/>
    <col min="104" max="104" width="23.421875" style="21" bestFit="1" customWidth="1"/>
    <col min="105" max="105" width="14.00390625" style="21" bestFit="1" customWidth="1"/>
    <col min="106" max="106" width="18.7109375" style="21" bestFit="1" customWidth="1"/>
    <col min="107" max="107" width="15.421875" style="21" bestFit="1" customWidth="1"/>
    <col min="108" max="108" width="13.28125" style="21" bestFit="1" customWidth="1"/>
    <col min="109" max="109" width="18.7109375" style="21" bestFit="1" customWidth="1"/>
    <col min="110" max="110" width="14.421875" style="21" bestFit="1" customWidth="1"/>
    <col min="111" max="111" width="18.140625" style="21" bestFit="1" customWidth="1"/>
    <col min="112" max="112" width="20.57421875" style="21" bestFit="1" customWidth="1"/>
    <col min="113" max="113" width="17.421875" style="21" bestFit="1" customWidth="1"/>
    <col min="114" max="114" width="16.00390625" style="21" bestFit="1" customWidth="1"/>
    <col min="115" max="115" width="26.140625" style="21" bestFit="1" customWidth="1"/>
    <col min="116" max="116" width="22.8515625" style="21" bestFit="1" customWidth="1"/>
    <col min="117" max="117" width="21.00390625" style="21" bestFit="1" customWidth="1"/>
    <col min="118" max="118" width="23.140625" style="21" bestFit="1" customWidth="1"/>
    <col min="119" max="119" width="20.00390625" style="21" bestFit="1" customWidth="1"/>
    <col min="120" max="120" width="25.57421875" style="21" bestFit="1" customWidth="1"/>
    <col min="121" max="121" width="18.421875" style="21" bestFit="1" customWidth="1"/>
    <col min="122" max="122" width="12.7109375" style="21" bestFit="1" customWidth="1"/>
    <col min="123" max="123" width="17.57421875" style="21" bestFit="1" customWidth="1"/>
    <col min="124" max="124" width="14.28125" style="21" bestFit="1" customWidth="1"/>
    <col min="125" max="125" width="12.421875" style="21" bestFit="1" customWidth="1"/>
    <col min="126" max="126" width="16.57421875" style="21" bestFit="1" customWidth="1"/>
    <col min="127" max="127" width="14.00390625" style="21" bestFit="1" customWidth="1"/>
    <col min="128" max="128" width="22.28125" style="21" bestFit="1" customWidth="1"/>
    <col min="129" max="129" width="25.8515625" style="21" bestFit="1" customWidth="1"/>
    <col min="130" max="130" width="29.421875" style="21" bestFit="1" customWidth="1"/>
    <col min="131" max="131" width="29.7109375" style="21" bestFit="1" customWidth="1"/>
    <col min="132" max="132" width="8.8515625" style="21" bestFit="1" customWidth="1"/>
    <col min="133" max="133" width="14.7109375" style="21" bestFit="1" customWidth="1"/>
    <col min="134" max="134" width="16.28125" style="21" bestFit="1" customWidth="1"/>
    <col min="135" max="135" width="8.421875" style="21" bestFit="1" customWidth="1"/>
    <col min="136" max="136" width="12.421875" style="21" bestFit="1" customWidth="1"/>
    <col min="137" max="137" width="14.00390625" style="21" bestFit="1" customWidth="1"/>
    <col min="138" max="138" width="15.28125" style="21" bestFit="1" customWidth="1"/>
    <col min="139" max="139" width="5.28125" style="21" bestFit="1" customWidth="1"/>
    <col min="140" max="140" width="7.28125" style="21" bestFit="1" customWidth="1"/>
    <col min="141" max="141" width="12.421875" style="21" bestFit="1" customWidth="1"/>
    <col min="142" max="142" width="6.140625" style="21" bestFit="1" customWidth="1"/>
    <col min="143" max="143" width="10.57421875" style="21" bestFit="1" customWidth="1"/>
    <col min="144" max="144" width="8.57421875" style="21" bestFit="1" customWidth="1"/>
    <col min="145" max="145" width="16.140625" style="21" bestFit="1" customWidth="1"/>
    <col min="146" max="146" width="12.421875" style="21" bestFit="1" customWidth="1"/>
    <col min="147" max="147" width="15.8515625" style="21" bestFit="1" customWidth="1"/>
    <col min="148" max="148" width="15.421875" style="21" bestFit="1" customWidth="1"/>
    <col min="149" max="149" width="8.57421875" style="21" bestFit="1" customWidth="1"/>
    <col min="150" max="150" width="9.421875" style="21" bestFit="1" customWidth="1"/>
    <col min="151" max="151" width="12.421875" style="21" bestFit="1" customWidth="1"/>
    <col min="152" max="152" width="13.28125" style="21" bestFit="1" customWidth="1"/>
    <col min="153" max="153" width="9.8515625" style="21" bestFit="1" customWidth="1"/>
    <col min="154" max="154" width="12.140625" style="21" bestFit="1" customWidth="1"/>
    <col min="155" max="155" width="8.28125" style="21" bestFit="1" customWidth="1"/>
    <col min="156" max="156" width="9.421875" style="21" bestFit="1" customWidth="1"/>
    <col min="157" max="157" width="12.421875" style="21" bestFit="1" customWidth="1"/>
    <col min="158" max="158" width="7.7109375" style="21" bestFit="1" customWidth="1"/>
    <col min="159" max="159" width="15.00390625" style="21" bestFit="1" customWidth="1"/>
    <col min="160" max="160" width="11.57421875" style="21" bestFit="1" customWidth="1"/>
    <col min="161" max="161" width="5.8515625" style="21" bestFit="1" customWidth="1"/>
    <col min="162" max="162" width="7.8515625" style="21" bestFit="1" customWidth="1"/>
    <col min="163" max="163" width="5.140625" style="21" bestFit="1" customWidth="1"/>
    <col min="164" max="165" width="7.57421875" style="21" bestFit="1" customWidth="1"/>
    <col min="166" max="166" width="6.57421875" style="21" bestFit="1" customWidth="1"/>
    <col min="167" max="167" width="14.57421875" style="22" bestFit="1" customWidth="1"/>
    <col min="168" max="169" width="10.28125" style="22" bestFit="1" customWidth="1"/>
    <col min="170" max="170" width="15.28125" style="22" bestFit="1" customWidth="1"/>
    <col min="171" max="171" width="10.28125" style="22" bestFit="1" customWidth="1"/>
    <col min="172" max="172" width="12.00390625" style="22" bestFit="1" customWidth="1"/>
    <col min="173" max="173" width="15.28125" style="22" bestFit="1" customWidth="1"/>
    <col min="174" max="174" width="7.57421875" style="22" bestFit="1" customWidth="1"/>
    <col min="175" max="175" width="12.28125" style="21" bestFit="1" customWidth="1"/>
    <col min="176" max="176" width="47.421875" style="21" customWidth="1"/>
    <col min="177" max="177" width="7.8515625" style="21" bestFit="1" customWidth="1"/>
    <col min="178" max="178" width="9.00390625" style="21" bestFit="1" customWidth="1"/>
    <col min="179" max="179" width="6.57421875" style="21" bestFit="1" customWidth="1"/>
    <col min="180" max="180" width="7.57421875" style="21" bestFit="1" customWidth="1"/>
    <col min="181" max="181" width="6.57421875" style="21" bestFit="1" customWidth="1"/>
    <col min="182" max="182" width="39.57421875" style="21" bestFit="1" customWidth="1"/>
    <col min="183" max="16384" width="9.140625" style="21" customWidth="1"/>
  </cols>
  <sheetData>
    <row r="1" spans="1:170" s="15" customFormat="1" ht="75">
      <c r="A1" s="13" t="s">
        <v>142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13" t="s">
        <v>21</v>
      </c>
      <c r="X1" s="13" t="s">
        <v>22</v>
      </c>
      <c r="Y1" s="13" t="s">
        <v>17</v>
      </c>
      <c r="Z1" s="13" t="s">
        <v>18</v>
      </c>
      <c r="AA1" s="13" t="s">
        <v>19</v>
      </c>
      <c r="AB1" s="13" t="s">
        <v>20</v>
      </c>
      <c r="AC1" s="13" t="s">
        <v>21</v>
      </c>
      <c r="AD1" s="13" t="s">
        <v>22</v>
      </c>
      <c r="AE1" s="13" t="s">
        <v>23</v>
      </c>
      <c r="AF1" s="13" t="s">
        <v>24</v>
      </c>
      <c r="AG1" s="13" t="s">
        <v>25</v>
      </c>
      <c r="AH1" s="13" t="s">
        <v>26</v>
      </c>
      <c r="AI1" s="13" t="s">
        <v>27</v>
      </c>
      <c r="AJ1" s="13" t="s">
        <v>28</v>
      </c>
      <c r="AK1" s="13" t="s">
        <v>29</v>
      </c>
      <c r="AL1" s="13" t="s">
        <v>30</v>
      </c>
      <c r="AM1" s="13" t="s">
        <v>31</v>
      </c>
      <c r="AN1" s="13" t="s">
        <v>32</v>
      </c>
      <c r="AO1" s="13" t="s">
        <v>33</v>
      </c>
      <c r="AP1" s="13" t="s">
        <v>34</v>
      </c>
      <c r="AQ1" s="13" t="s">
        <v>35</v>
      </c>
      <c r="AR1" s="13" t="s">
        <v>36</v>
      </c>
      <c r="AS1" s="13" t="s">
        <v>37</v>
      </c>
      <c r="AT1" s="13" t="s">
        <v>38</v>
      </c>
      <c r="AU1" s="13" t="s">
        <v>39</v>
      </c>
      <c r="AV1" s="13" t="s">
        <v>40</v>
      </c>
      <c r="AW1" s="13" t="s">
        <v>41</v>
      </c>
      <c r="AX1" s="13" t="s">
        <v>42</v>
      </c>
      <c r="AY1" s="13" t="s">
        <v>43</v>
      </c>
      <c r="AZ1" s="13" t="s">
        <v>44</v>
      </c>
      <c r="BA1" s="13" t="s">
        <v>45</v>
      </c>
      <c r="BB1" s="13" t="s">
        <v>46</v>
      </c>
      <c r="BC1" s="13" t="s">
        <v>47</v>
      </c>
      <c r="BD1" s="13" t="s">
        <v>48</v>
      </c>
      <c r="BE1" s="13" t="s">
        <v>49</v>
      </c>
      <c r="BF1" s="13" t="s">
        <v>50</v>
      </c>
      <c r="BG1" s="13" t="s">
        <v>51</v>
      </c>
      <c r="BH1" s="13" t="s">
        <v>52</v>
      </c>
      <c r="BI1" s="13" t="s">
        <v>53</v>
      </c>
      <c r="BJ1" s="13" t="s">
        <v>54</v>
      </c>
      <c r="BK1" s="13" t="s">
        <v>55</v>
      </c>
      <c r="BL1" s="13" t="s">
        <v>56</v>
      </c>
      <c r="BM1" s="13" t="s">
        <v>57</v>
      </c>
      <c r="BN1" s="13" t="s">
        <v>58</v>
      </c>
      <c r="BO1" s="13" t="s">
        <v>59</v>
      </c>
      <c r="BP1" s="13" t="s">
        <v>60</v>
      </c>
      <c r="BQ1" s="13" t="s">
        <v>61</v>
      </c>
      <c r="BR1" s="13" t="s">
        <v>62</v>
      </c>
      <c r="BS1" s="13" t="s">
        <v>63</v>
      </c>
      <c r="BT1" s="13" t="s">
        <v>64</v>
      </c>
      <c r="BU1" s="13" t="s">
        <v>65</v>
      </c>
      <c r="BV1" s="13" t="s">
        <v>66</v>
      </c>
      <c r="BW1" s="13" t="s">
        <v>67</v>
      </c>
      <c r="BX1" s="13" t="s">
        <v>68</v>
      </c>
      <c r="BY1" s="13" t="s">
        <v>69</v>
      </c>
      <c r="BZ1" s="13" t="s">
        <v>70</v>
      </c>
      <c r="CA1" s="13" t="s">
        <v>71</v>
      </c>
      <c r="CB1" s="13" t="s">
        <v>72</v>
      </c>
      <c r="CC1" s="13" t="s">
        <v>73</v>
      </c>
      <c r="CD1" s="13" t="s">
        <v>74</v>
      </c>
      <c r="CE1" s="13" t="s">
        <v>75</v>
      </c>
      <c r="CF1" s="13" t="s">
        <v>76</v>
      </c>
      <c r="CG1" s="13" t="s">
        <v>77</v>
      </c>
      <c r="CH1" s="13" t="s">
        <v>78</v>
      </c>
      <c r="CI1" s="13" t="s">
        <v>79</v>
      </c>
      <c r="CJ1" s="13" t="s">
        <v>80</v>
      </c>
      <c r="CK1" s="13" t="s">
        <v>81</v>
      </c>
      <c r="CL1" s="13" t="s">
        <v>82</v>
      </c>
      <c r="CM1" s="13" t="s">
        <v>83</v>
      </c>
      <c r="CN1" s="13" t="s">
        <v>84</v>
      </c>
      <c r="CO1" s="13" t="s">
        <v>85</v>
      </c>
      <c r="CP1" s="13" t="s">
        <v>86</v>
      </c>
      <c r="CQ1" s="13" t="s">
        <v>87</v>
      </c>
      <c r="CR1" s="13" t="s">
        <v>88</v>
      </c>
      <c r="CS1" s="13" t="s">
        <v>89</v>
      </c>
      <c r="CT1" s="13" t="s">
        <v>90</v>
      </c>
      <c r="CU1" s="13" t="s">
        <v>91</v>
      </c>
      <c r="CV1" s="13" t="s">
        <v>92</v>
      </c>
      <c r="CW1" s="13" t="s">
        <v>93</v>
      </c>
      <c r="CX1" s="13" t="s">
        <v>94</v>
      </c>
      <c r="CY1" s="13" t="s">
        <v>95</v>
      </c>
      <c r="CZ1" s="13" t="s">
        <v>96</v>
      </c>
      <c r="DA1" s="13" t="s">
        <v>97</v>
      </c>
      <c r="DB1" s="13" t="s">
        <v>98</v>
      </c>
      <c r="DC1" s="13" t="s">
        <v>99</v>
      </c>
      <c r="DD1" s="13" t="s">
        <v>100</v>
      </c>
      <c r="DE1" s="13" t="s">
        <v>101</v>
      </c>
      <c r="DF1" s="13" t="s">
        <v>102</v>
      </c>
      <c r="DG1" s="13" t="s">
        <v>103</v>
      </c>
      <c r="DH1" s="13" t="s">
        <v>104</v>
      </c>
      <c r="DI1" s="13" t="s">
        <v>105</v>
      </c>
      <c r="DJ1" s="13" t="s">
        <v>106</v>
      </c>
      <c r="DK1" s="13" t="s">
        <v>107</v>
      </c>
      <c r="DL1" s="13" t="s">
        <v>108</v>
      </c>
      <c r="DM1" s="13" t="s">
        <v>109</v>
      </c>
      <c r="DN1" s="13" t="s">
        <v>110</v>
      </c>
      <c r="DO1" s="13" t="s">
        <v>111</v>
      </c>
      <c r="DP1" s="13" t="s">
        <v>112</v>
      </c>
      <c r="DQ1" s="13" t="s">
        <v>113</v>
      </c>
      <c r="DR1" s="13" t="s">
        <v>114</v>
      </c>
      <c r="DS1" s="13" t="s">
        <v>115</v>
      </c>
      <c r="DT1" s="13" t="s">
        <v>116</v>
      </c>
      <c r="DU1" s="13" t="s">
        <v>117</v>
      </c>
      <c r="DV1" s="13" t="s">
        <v>118</v>
      </c>
      <c r="DW1" s="13" t="s">
        <v>119</v>
      </c>
      <c r="DX1" s="13" t="s">
        <v>120</v>
      </c>
      <c r="DY1" s="13" t="s">
        <v>121</v>
      </c>
      <c r="DZ1" s="13" t="s">
        <v>122</v>
      </c>
      <c r="EA1" s="13" t="s">
        <v>123</v>
      </c>
      <c r="EB1" s="13" t="s">
        <v>9</v>
      </c>
      <c r="EC1" s="13" t="s">
        <v>124</v>
      </c>
      <c r="ED1" s="13" t="s">
        <v>125</v>
      </c>
      <c r="EE1" s="13" t="s">
        <v>126</v>
      </c>
      <c r="EF1" s="13" t="s">
        <v>127</v>
      </c>
      <c r="EG1" s="13" t="s">
        <v>128</v>
      </c>
      <c r="EH1" s="13" t="s">
        <v>129</v>
      </c>
      <c r="EI1" s="13" t="s">
        <v>130</v>
      </c>
      <c r="EJ1" s="13" t="s">
        <v>131</v>
      </c>
      <c r="EK1" s="13" t="s">
        <v>127</v>
      </c>
      <c r="EL1" s="13" t="s">
        <v>132</v>
      </c>
      <c r="EM1" s="13" t="s">
        <v>133</v>
      </c>
      <c r="EN1" s="13" t="s">
        <v>125</v>
      </c>
      <c r="EO1" s="13" t="s">
        <v>126</v>
      </c>
      <c r="EP1" s="13" t="s">
        <v>127</v>
      </c>
      <c r="EQ1" s="13" t="s">
        <v>12</v>
      </c>
      <c r="ER1" s="13" t="s">
        <v>133</v>
      </c>
      <c r="ES1" s="13" t="s">
        <v>125</v>
      </c>
      <c r="ET1" s="13" t="s">
        <v>126</v>
      </c>
      <c r="EU1" s="13" t="s">
        <v>127</v>
      </c>
      <c r="EV1" s="13" t="s">
        <v>13</v>
      </c>
      <c r="EW1" s="13" t="s">
        <v>134</v>
      </c>
      <c r="EX1" s="13" t="s">
        <v>135</v>
      </c>
      <c r="EY1" s="13" t="s">
        <v>136</v>
      </c>
      <c r="EZ1" s="13" t="s">
        <v>126</v>
      </c>
      <c r="FA1" s="13" t="s">
        <v>127</v>
      </c>
      <c r="FB1" s="13" t="s">
        <v>14</v>
      </c>
      <c r="FC1" s="13" t="s">
        <v>137</v>
      </c>
      <c r="FD1" s="13" t="s">
        <v>138</v>
      </c>
      <c r="FE1" s="13" t="s">
        <v>139</v>
      </c>
      <c r="FF1" s="13" t="s">
        <v>140</v>
      </c>
      <c r="FG1" s="13" t="s">
        <v>141</v>
      </c>
      <c r="FH1" s="14" t="s">
        <v>143</v>
      </c>
      <c r="FI1" s="14" t="s">
        <v>144</v>
      </c>
      <c r="FJ1" s="14" t="s">
        <v>145</v>
      </c>
      <c r="FK1" s="14" t="s">
        <v>146</v>
      </c>
      <c r="FL1" s="14" t="s">
        <v>147</v>
      </c>
      <c r="FM1" s="14" t="s">
        <v>148</v>
      </c>
      <c r="FN1" s="14" t="s">
        <v>149</v>
      </c>
    </row>
    <row r="2" spans="1:174" ht="34.5" customHeight="1">
      <c r="A2" s="30">
        <v>1</v>
      </c>
      <c r="B2" s="9" t="s">
        <v>635</v>
      </c>
      <c r="C2" s="9" t="s">
        <v>636</v>
      </c>
      <c r="D2" s="9" t="s">
        <v>637</v>
      </c>
      <c r="E2" s="9" t="s">
        <v>638</v>
      </c>
      <c r="F2" s="9" t="s">
        <v>639</v>
      </c>
      <c r="G2" s="9" t="s">
        <v>150</v>
      </c>
      <c r="H2" s="9" t="s">
        <v>183</v>
      </c>
      <c r="I2" s="9" t="s">
        <v>152</v>
      </c>
      <c r="J2" s="9" t="s">
        <v>152</v>
      </c>
      <c r="K2" s="9" t="s">
        <v>153</v>
      </c>
      <c r="L2" s="9" t="s">
        <v>154</v>
      </c>
      <c r="M2" s="9" t="s">
        <v>212</v>
      </c>
      <c r="N2" s="9" t="s">
        <v>154</v>
      </c>
      <c r="O2" s="9" t="s">
        <v>155</v>
      </c>
      <c r="P2" s="9" t="s">
        <v>155</v>
      </c>
      <c r="Q2" s="9" t="s">
        <v>640</v>
      </c>
      <c r="R2" s="9" t="s">
        <v>641</v>
      </c>
      <c r="S2" s="9" t="s">
        <v>642</v>
      </c>
      <c r="T2" s="9" t="s">
        <v>217</v>
      </c>
      <c r="U2" s="9" t="s">
        <v>217</v>
      </c>
      <c r="V2" s="9" t="s">
        <v>643</v>
      </c>
      <c r="W2" s="9" t="s">
        <v>640</v>
      </c>
      <c r="X2" s="9" t="s">
        <v>644</v>
      </c>
      <c r="Y2" s="9" t="s">
        <v>642</v>
      </c>
      <c r="Z2" s="9" t="s">
        <v>217</v>
      </c>
      <c r="AA2" s="9" t="s">
        <v>217</v>
      </c>
      <c r="AB2" s="9" t="s">
        <v>643</v>
      </c>
      <c r="AC2" s="9" t="s">
        <v>640</v>
      </c>
      <c r="AD2" s="9" t="s">
        <v>644</v>
      </c>
      <c r="AE2" s="9" t="s">
        <v>157</v>
      </c>
      <c r="AF2" s="9" t="s">
        <v>152</v>
      </c>
      <c r="AG2" s="9" t="s">
        <v>645</v>
      </c>
      <c r="AH2" s="9">
        <v>2004</v>
      </c>
      <c r="AI2" s="9" t="s">
        <v>646</v>
      </c>
      <c r="AJ2" s="9" t="s">
        <v>233</v>
      </c>
      <c r="AK2" s="9">
        <v>1391</v>
      </c>
      <c r="AL2" s="9">
        <v>2400</v>
      </c>
      <c r="AM2" s="9">
        <v>57.96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 t="s">
        <v>159</v>
      </c>
      <c r="BG2" s="9" t="s">
        <v>152</v>
      </c>
      <c r="BH2" s="9" t="s">
        <v>647</v>
      </c>
      <c r="BI2" s="9">
        <v>2006</v>
      </c>
      <c r="BJ2" s="9" t="s">
        <v>648</v>
      </c>
      <c r="BK2" s="9" t="s">
        <v>233</v>
      </c>
      <c r="BL2" s="9">
        <v>410</v>
      </c>
      <c r="BM2" s="9">
        <v>800</v>
      </c>
      <c r="BN2" s="9">
        <v>51.25</v>
      </c>
      <c r="BO2" s="9" t="s">
        <v>161</v>
      </c>
      <c r="BP2" s="9" t="s">
        <v>152</v>
      </c>
      <c r="BQ2" s="9" t="s">
        <v>649</v>
      </c>
      <c r="BR2" s="9">
        <v>2007</v>
      </c>
      <c r="BS2" s="9" t="s">
        <v>650</v>
      </c>
      <c r="BT2" s="9" t="s">
        <v>651</v>
      </c>
      <c r="BU2" s="9">
        <v>633</v>
      </c>
      <c r="BV2" s="9">
        <v>1000</v>
      </c>
      <c r="BW2" s="9">
        <v>63.3</v>
      </c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 t="s">
        <v>212</v>
      </c>
      <c r="EM2" s="9" t="s">
        <v>652</v>
      </c>
      <c r="EN2" s="9" t="s">
        <v>653</v>
      </c>
      <c r="EO2" s="9" t="s">
        <v>654</v>
      </c>
      <c r="EP2" s="9" t="s">
        <v>655</v>
      </c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23">
        <f>_xlfn.IFERROR(ROUND((AK2/AL2*30),4),0)</f>
        <v>17.3875</v>
      </c>
      <c r="FI2" s="23">
        <f>_xlfn.IFERROR(ROUND((BU2/BV2*30),4),0)</f>
        <v>18.99</v>
      </c>
      <c r="FJ2" s="23">
        <f>_xlfn.IFERROR(ROUND((DY2/DZ2*20),4),0)</f>
        <v>0</v>
      </c>
      <c r="FK2" s="23">
        <f>_xlfn.IFERROR(ROUND((BL2/BM2*10),4),0)</f>
        <v>5.125</v>
      </c>
      <c r="FL2" s="23">
        <f>_xlfn.IFERROR(ROUND((DE2/DF2*5),4),0)</f>
        <v>0</v>
      </c>
      <c r="FM2" s="23">
        <f>DQ2</f>
        <v>0</v>
      </c>
      <c r="FN2" s="23">
        <f>(FH2+FI2+FJ2+FK2+FL2+FM2)</f>
        <v>41.5025</v>
      </c>
      <c r="FO2" s="21"/>
      <c r="FP2" s="21"/>
      <c r="FQ2" s="21"/>
      <c r="FR2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R11"/>
  <sheetViews>
    <sheetView zoomScalePageLayoutView="0" workbookViewId="0" topLeftCell="A1">
      <selection activeCell="A2" sqref="A2:A11"/>
    </sheetView>
  </sheetViews>
  <sheetFormatPr defaultColWidth="9.140625" defaultRowHeight="15"/>
  <cols>
    <col min="1" max="1" width="6.57421875" style="17" bestFit="1" customWidth="1"/>
    <col min="2" max="2" width="14.00390625" style="24" bestFit="1" customWidth="1"/>
    <col min="3" max="3" width="18.57421875" style="24" bestFit="1" customWidth="1"/>
    <col min="4" max="4" width="16.421875" style="24" bestFit="1" customWidth="1"/>
    <col min="5" max="5" width="16.28125" style="17" bestFit="1" customWidth="1"/>
    <col min="6" max="6" width="11.57421875" style="17" bestFit="1" customWidth="1"/>
    <col min="7" max="7" width="7.7109375" style="17" bestFit="1" customWidth="1"/>
    <col min="8" max="8" width="13.421875" style="17" bestFit="1" customWidth="1"/>
    <col min="9" max="9" width="15.57421875" style="17" bestFit="1" customWidth="1"/>
    <col min="10" max="10" width="7.7109375" style="17" bestFit="1" customWidth="1"/>
    <col min="11" max="11" width="14.421875" style="17" bestFit="1" customWidth="1"/>
    <col min="12" max="14" width="14.28125" style="17" bestFit="1" customWidth="1"/>
    <col min="15" max="15" width="13.28125" style="17" bestFit="1" customWidth="1"/>
    <col min="16" max="16" width="13.140625" style="17" bestFit="1" customWidth="1"/>
    <col min="17" max="17" width="11.7109375" style="17" bestFit="1" customWidth="1"/>
    <col min="18" max="18" width="32.140625" style="17" bestFit="1" customWidth="1"/>
    <col min="19" max="19" width="47.7109375" style="17" bestFit="1" customWidth="1"/>
    <col min="20" max="20" width="16.421875" style="17" bestFit="1" customWidth="1"/>
    <col min="21" max="21" width="17.57421875" style="17" bestFit="1" customWidth="1"/>
    <col min="22" max="22" width="10.57421875" style="17" bestFit="1" customWidth="1"/>
    <col min="23" max="23" width="12.7109375" style="17" bestFit="1" customWidth="1"/>
    <col min="24" max="24" width="37.00390625" style="17" bestFit="1" customWidth="1"/>
    <col min="25" max="25" width="47.7109375" style="17" bestFit="1" customWidth="1"/>
    <col min="26" max="26" width="16.421875" style="17" bestFit="1" customWidth="1"/>
    <col min="27" max="27" width="17.57421875" style="17" bestFit="1" customWidth="1"/>
    <col min="28" max="28" width="10.57421875" style="17" bestFit="1" customWidth="1"/>
    <col min="29" max="29" width="12.7109375" style="17" bestFit="1" customWidth="1"/>
    <col min="30" max="30" width="37.00390625" style="17" bestFit="1" customWidth="1"/>
    <col min="31" max="31" width="12.421875" style="17" bestFit="1" customWidth="1"/>
    <col min="32" max="32" width="10.28125" style="17" bestFit="1" customWidth="1"/>
    <col min="33" max="33" width="14.57421875" style="17" bestFit="1" customWidth="1"/>
    <col min="34" max="34" width="23.00390625" style="17" bestFit="1" customWidth="1"/>
    <col min="35" max="35" width="37.7109375" style="17" bestFit="1" customWidth="1"/>
    <col min="36" max="36" width="27.7109375" style="17" bestFit="1" customWidth="1"/>
    <col min="37" max="37" width="18.28125" style="17" bestFit="1" customWidth="1"/>
    <col min="38" max="38" width="22.28125" style="17" bestFit="1" customWidth="1"/>
    <col min="39" max="39" width="22.421875" style="17" bestFit="1" customWidth="1"/>
    <col min="40" max="40" width="27.28125" style="17" bestFit="1" customWidth="1"/>
    <col min="41" max="41" width="24.57421875" style="17" bestFit="1" customWidth="1"/>
    <col min="42" max="42" width="21.7109375" style="17" bestFit="1" customWidth="1"/>
    <col min="43" max="43" width="21.8515625" style="17" bestFit="1" customWidth="1"/>
    <col min="44" max="44" width="23.140625" style="17" bestFit="1" customWidth="1"/>
    <col min="45" max="45" width="30.7109375" style="17" bestFit="1" customWidth="1"/>
    <col min="46" max="46" width="21.421875" style="17" bestFit="1" customWidth="1"/>
    <col min="47" max="47" width="25.7109375" style="17" bestFit="1" customWidth="1"/>
    <col min="48" max="48" width="23.00390625" style="17" bestFit="1" customWidth="1"/>
    <col min="49" max="49" width="28.421875" style="17" bestFit="1" customWidth="1"/>
    <col min="50" max="50" width="26.140625" style="17" bestFit="1" customWidth="1"/>
    <col min="51" max="51" width="22.8515625" style="17" bestFit="1" customWidth="1"/>
    <col min="52" max="52" width="21.421875" style="17" bestFit="1" customWidth="1"/>
    <col min="53" max="53" width="24.28125" style="17" bestFit="1" customWidth="1"/>
    <col min="54" max="54" width="26.28125" style="17" bestFit="1" customWidth="1"/>
    <col min="55" max="55" width="21.57421875" style="17" bestFit="1" customWidth="1"/>
    <col min="56" max="56" width="26.8515625" style="17" bestFit="1" customWidth="1"/>
    <col min="57" max="57" width="20.7109375" style="17" bestFit="1" customWidth="1"/>
    <col min="58" max="58" width="28.28125" style="17" bestFit="1" customWidth="1"/>
    <col min="59" max="59" width="21.421875" style="17" bestFit="1" customWidth="1"/>
    <col min="60" max="60" width="22.7109375" style="17" bestFit="1" customWidth="1"/>
    <col min="61" max="61" width="16.57421875" style="17" bestFit="1" customWidth="1"/>
    <col min="62" max="62" width="24.140625" style="17" bestFit="1" customWidth="1"/>
    <col min="63" max="63" width="27.7109375" style="17" bestFit="1" customWidth="1"/>
    <col min="64" max="64" width="19.00390625" style="17" bestFit="1" customWidth="1"/>
    <col min="65" max="65" width="26.7109375" style="17" bestFit="1" customWidth="1"/>
    <col min="66" max="66" width="16.00390625" style="17" bestFit="1" customWidth="1"/>
    <col min="67" max="67" width="18.140625" style="17" bestFit="1" customWidth="1"/>
    <col min="68" max="68" width="22.00390625" style="17" bestFit="1" customWidth="1"/>
    <col min="69" max="69" width="14.57421875" style="17" bestFit="1" customWidth="1"/>
    <col min="70" max="70" width="17.28125" style="17" bestFit="1" customWidth="1"/>
    <col min="71" max="71" width="37.140625" style="17" bestFit="1" customWidth="1"/>
    <col min="72" max="72" width="27.7109375" style="17" bestFit="1" customWidth="1"/>
    <col min="73" max="73" width="14.00390625" style="17" bestFit="1" customWidth="1"/>
    <col min="74" max="74" width="16.421875" style="17" bestFit="1" customWidth="1"/>
    <col min="75" max="75" width="16.57421875" style="17" bestFit="1" customWidth="1"/>
    <col min="76" max="76" width="18.8515625" style="17" bestFit="1" customWidth="1"/>
    <col min="77" max="77" width="19.28125" style="17" bestFit="1" customWidth="1"/>
    <col min="78" max="78" width="13.28125" style="17" bestFit="1" customWidth="1"/>
    <col min="79" max="79" width="16.140625" style="17" bestFit="1" customWidth="1"/>
    <col min="80" max="80" width="14.7109375" style="17" bestFit="1" customWidth="1"/>
    <col min="81" max="81" width="22.28125" style="17" bestFit="1" customWidth="1"/>
    <col min="82" max="82" width="12.7109375" style="17" bestFit="1" customWidth="1"/>
    <col min="83" max="83" width="17.28125" style="17" bestFit="1" customWidth="1"/>
    <col min="84" max="84" width="14.57421875" style="17" bestFit="1" customWidth="1"/>
    <col min="85" max="85" width="19.140625" style="17" bestFit="1" customWidth="1"/>
    <col min="86" max="86" width="18.421875" style="17" bestFit="1" customWidth="1"/>
    <col min="87" max="88" width="16.57421875" style="17" bestFit="1" customWidth="1"/>
    <col min="89" max="89" width="31.421875" style="17" bestFit="1" customWidth="1"/>
    <col min="90" max="90" width="23.140625" style="17" bestFit="1" customWidth="1"/>
    <col min="91" max="91" width="20.57421875" style="17" bestFit="1" customWidth="1"/>
    <col min="92" max="92" width="34.00390625" style="17" bestFit="1" customWidth="1"/>
    <col min="93" max="93" width="17.7109375" style="17" bestFit="1" customWidth="1"/>
    <col min="94" max="94" width="33.28125" style="17" bestFit="1" customWidth="1"/>
    <col min="95" max="95" width="23.8515625" style="17" bestFit="1" customWidth="1"/>
    <col min="96" max="96" width="27.7109375" style="17" bestFit="1" customWidth="1"/>
    <col min="97" max="97" width="32.421875" style="17" bestFit="1" customWidth="1"/>
    <col min="98" max="98" width="29.140625" style="17" bestFit="1" customWidth="1"/>
    <col min="99" max="99" width="24.00390625" style="17" bestFit="1" customWidth="1"/>
    <col min="100" max="100" width="21.57421875" style="17" bestFit="1" customWidth="1"/>
    <col min="101" max="101" width="31.7109375" style="17" bestFit="1" customWidth="1"/>
    <col min="102" max="102" width="18.57421875" style="17" bestFit="1" customWidth="1"/>
    <col min="103" max="103" width="19.57421875" style="17" bestFit="1" customWidth="1"/>
    <col min="104" max="104" width="23.421875" style="17" bestFit="1" customWidth="1"/>
    <col min="105" max="105" width="14.00390625" style="17" bestFit="1" customWidth="1"/>
    <col min="106" max="106" width="18.7109375" style="17" bestFit="1" customWidth="1"/>
    <col min="107" max="107" width="15.421875" style="17" bestFit="1" customWidth="1"/>
    <col min="108" max="108" width="23.00390625" style="17" bestFit="1" customWidth="1"/>
    <col min="109" max="109" width="14.00390625" style="17" bestFit="1" customWidth="1"/>
    <col min="110" max="110" width="18.00390625" style="17" bestFit="1" customWidth="1"/>
    <col min="111" max="111" width="14.57421875" style="17" bestFit="1" customWidth="1"/>
    <col min="112" max="112" width="21.7109375" style="17" bestFit="1" customWidth="1"/>
    <col min="113" max="113" width="20.8515625" style="17" bestFit="1" customWidth="1"/>
    <col min="114" max="114" width="16.00390625" style="17" bestFit="1" customWidth="1"/>
    <col min="115" max="115" width="17.28125" style="17" bestFit="1" customWidth="1"/>
    <col min="116" max="116" width="22.8515625" style="17" bestFit="1" customWidth="1"/>
    <col min="117" max="117" width="25.7109375" style="17" bestFit="1" customWidth="1"/>
    <col min="118" max="118" width="21.421875" style="17" bestFit="1" customWidth="1"/>
    <col min="119" max="119" width="25.28125" style="17" bestFit="1" customWidth="1"/>
    <col min="120" max="120" width="20.140625" style="17" bestFit="1" customWidth="1"/>
    <col min="121" max="121" width="18.421875" style="17" bestFit="1" customWidth="1"/>
    <col min="122" max="122" width="12.7109375" style="17" bestFit="1" customWidth="1"/>
    <col min="123" max="123" width="17.57421875" style="17" bestFit="1" customWidth="1"/>
    <col min="124" max="124" width="14.28125" style="17" bestFit="1" customWidth="1"/>
    <col min="125" max="125" width="17.57421875" style="17" bestFit="1" customWidth="1"/>
    <col min="126" max="126" width="30.421875" style="17" bestFit="1" customWidth="1"/>
    <col min="127" max="127" width="17.421875" style="17" bestFit="1" customWidth="1"/>
    <col min="128" max="128" width="13.7109375" style="17" bestFit="1" customWidth="1"/>
    <col min="129" max="129" width="18.140625" style="17" bestFit="1" customWidth="1"/>
    <col min="130" max="130" width="29.421875" style="17" bestFit="1" customWidth="1"/>
    <col min="131" max="131" width="29.7109375" style="17" bestFit="1" customWidth="1"/>
    <col min="132" max="132" width="14.421875" style="17" bestFit="1" customWidth="1"/>
    <col min="133" max="133" width="17.57421875" style="17" bestFit="1" customWidth="1"/>
    <col min="134" max="134" width="16.421875" style="17" bestFit="1" customWidth="1"/>
    <col min="135" max="135" width="26.7109375" style="17" bestFit="1" customWidth="1"/>
    <col min="136" max="136" width="12.421875" style="17" bestFit="1" customWidth="1"/>
    <col min="137" max="137" width="14.00390625" style="17" bestFit="1" customWidth="1"/>
    <col min="138" max="138" width="24.421875" style="17" bestFit="1" customWidth="1"/>
    <col min="139" max="139" width="5.28125" style="17" bestFit="1" customWidth="1"/>
    <col min="140" max="140" width="7.28125" style="17" bestFit="1" customWidth="1"/>
    <col min="141" max="141" width="12.421875" style="17" bestFit="1" customWidth="1"/>
    <col min="142" max="142" width="20.421875" style="17" bestFit="1" customWidth="1"/>
    <col min="143" max="143" width="5.140625" style="17" bestFit="1" customWidth="1"/>
    <col min="144" max="144" width="7.00390625" style="17" bestFit="1" customWidth="1"/>
    <col min="145" max="145" width="9.421875" style="17" bestFit="1" customWidth="1"/>
    <col min="146" max="146" width="12.421875" style="17" bestFit="1" customWidth="1"/>
    <col min="147" max="147" width="9.00390625" style="17" bestFit="1" customWidth="1"/>
    <col min="148" max="148" width="15.421875" style="17" bestFit="1" customWidth="1"/>
    <col min="149" max="149" width="8.57421875" style="17" bestFit="1" customWidth="1"/>
    <col min="150" max="150" width="9.421875" style="17" bestFit="1" customWidth="1"/>
    <col min="151" max="151" width="12.421875" style="17" bestFit="1" customWidth="1"/>
    <col min="152" max="152" width="13.28125" style="17" bestFit="1" customWidth="1"/>
    <col min="153" max="153" width="9.8515625" style="17" bestFit="1" customWidth="1"/>
    <col min="154" max="154" width="12.140625" style="17" bestFit="1" customWidth="1"/>
    <col min="155" max="155" width="8.28125" style="17" bestFit="1" customWidth="1"/>
    <col min="156" max="156" width="9.421875" style="17" bestFit="1" customWidth="1"/>
    <col min="157" max="157" width="7.421875" style="17" bestFit="1" customWidth="1"/>
    <col min="158" max="158" width="13.140625" style="17" bestFit="1" customWidth="1"/>
    <col min="159" max="159" width="50.421875" style="17" bestFit="1" customWidth="1"/>
    <col min="160" max="160" width="15.7109375" style="17" bestFit="1" customWidth="1"/>
    <col min="161" max="161" width="5.8515625" style="17" bestFit="1" customWidth="1"/>
    <col min="162" max="162" width="7.8515625" style="17" bestFit="1" customWidth="1"/>
    <col min="163" max="163" width="5.140625" style="17" bestFit="1" customWidth="1"/>
    <col min="164" max="164" width="24.7109375" style="17" bestFit="1" customWidth="1"/>
    <col min="165" max="166" width="7.57421875" style="17" bestFit="1" customWidth="1"/>
    <col min="167" max="167" width="6.57421875" style="17" bestFit="1" customWidth="1"/>
    <col min="168" max="168" width="10.28125" style="25" bestFit="1" customWidth="1"/>
    <col min="169" max="169" width="14.28125" style="25" bestFit="1" customWidth="1"/>
    <col min="170" max="170" width="10.28125" style="25" bestFit="1" customWidth="1"/>
    <col min="171" max="171" width="16.00390625" style="25" customWidth="1"/>
    <col min="172" max="172" width="12.7109375" style="25" customWidth="1"/>
    <col min="173" max="173" width="14.7109375" style="25" customWidth="1"/>
    <col min="174" max="174" width="15.28125" style="25" bestFit="1" customWidth="1"/>
    <col min="175" max="175" width="9.140625" style="17" customWidth="1"/>
    <col min="176" max="177" width="35.28125" style="17" bestFit="1" customWidth="1"/>
    <col min="178" max="16384" width="9.140625" style="17" customWidth="1"/>
  </cols>
  <sheetData>
    <row r="1" spans="1:170" s="15" customFormat="1" ht="90">
      <c r="A1" s="13" t="s">
        <v>142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13" t="s">
        <v>21</v>
      </c>
      <c r="X1" s="13" t="s">
        <v>22</v>
      </c>
      <c r="Y1" s="13" t="s">
        <v>17</v>
      </c>
      <c r="Z1" s="13" t="s">
        <v>18</v>
      </c>
      <c r="AA1" s="13" t="s">
        <v>19</v>
      </c>
      <c r="AB1" s="13" t="s">
        <v>20</v>
      </c>
      <c r="AC1" s="13" t="s">
        <v>21</v>
      </c>
      <c r="AD1" s="13" t="s">
        <v>22</v>
      </c>
      <c r="AE1" s="13" t="s">
        <v>23</v>
      </c>
      <c r="AF1" s="13" t="s">
        <v>24</v>
      </c>
      <c r="AG1" s="13" t="s">
        <v>25</v>
      </c>
      <c r="AH1" s="13" t="s">
        <v>26</v>
      </c>
      <c r="AI1" s="13" t="s">
        <v>27</v>
      </c>
      <c r="AJ1" s="13" t="s">
        <v>28</v>
      </c>
      <c r="AK1" s="13" t="s">
        <v>29</v>
      </c>
      <c r="AL1" s="13" t="s">
        <v>30</v>
      </c>
      <c r="AM1" s="13" t="s">
        <v>31</v>
      </c>
      <c r="AN1" s="13" t="s">
        <v>32</v>
      </c>
      <c r="AO1" s="13" t="s">
        <v>33</v>
      </c>
      <c r="AP1" s="13" t="s">
        <v>34</v>
      </c>
      <c r="AQ1" s="13" t="s">
        <v>35</v>
      </c>
      <c r="AR1" s="13" t="s">
        <v>36</v>
      </c>
      <c r="AS1" s="13" t="s">
        <v>37</v>
      </c>
      <c r="AT1" s="13" t="s">
        <v>38</v>
      </c>
      <c r="AU1" s="13" t="s">
        <v>39</v>
      </c>
      <c r="AV1" s="13" t="s">
        <v>40</v>
      </c>
      <c r="AW1" s="13" t="s">
        <v>41</v>
      </c>
      <c r="AX1" s="13" t="s">
        <v>42</v>
      </c>
      <c r="AY1" s="13" t="s">
        <v>43</v>
      </c>
      <c r="AZ1" s="13" t="s">
        <v>44</v>
      </c>
      <c r="BA1" s="13" t="s">
        <v>45</v>
      </c>
      <c r="BB1" s="13" t="s">
        <v>46</v>
      </c>
      <c r="BC1" s="13" t="s">
        <v>47</v>
      </c>
      <c r="BD1" s="13" t="s">
        <v>48</v>
      </c>
      <c r="BE1" s="13" t="s">
        <v>49</v>
      </c>
      <c r="BF1" s="13" t="s">
        <v>50</v>
      </c>
      <c r="BG1" s="13" t="s">
        <v>51</v>
      </c>
      <c r="BH1" s="13" t="s">
        <v>52</v>
      </c>
      <c r="BI1" s="13" t="s">
        <v>53</v>
      </c>
      <c r="BJ1" s="13" t="s">
        <v>54</v>
      </c>
      <c r="BK1" s="13" t="s">
        <v>55</v>
      </c>
      <c r="BL1" s="13" t="s">
        <v>56</v>
      </c>
      <c r="BM1" s="13" t="s">
        <v>57</v>
      </c>
      <c r="BN1" s="13" t="s">
        <v>58</v>
      </c>
      <c r="BO1" s="13" t="s">
        <v>59</v>
      </c>
      <c r="BP1" s="13" t="s">
        <v>60</v>
      </c>
      <c r="BQ1" s="13" t="s">
        <v>61</v>
      </c>
      <c r="BR1" s="13" t="s">
        <v>62</v>
      </c>
      <c r="BS1" s="13" t="s">
        <v>63</v>
      </c>
      <c r="BT1" s="13" t="s">
        <v>64</v>
      </c>
      <c r="BU1" s="13" t="s">
        <v>65</v>
      </c>
      <c r="BV1" s="13" t="s">
        <v>66</v>
      </c>
      <c r="BW1" s="13" t="s">
        <v>67</v>
      </c>
      <c r="BX1" s="13" t="s">
        <v>68</v>
      </c>
      <c r="BY1" s="13" t="s">
        <v>69</v>
      </c>
      <c r="BZ1" s="13" t="s">
        <v>70</v>
      </c>
      <c r="CA1" s="13" t="s">
        <v>71</v>
      </c>
      <c r="CB1" s="13" t="s">
        <v>72</v>
      </c>
      <c r="CC1" s="13" t="s">
        <v>73</v>
      </c>
      <c r="CD1" s="13" t="s">
        <v>74</v>
      </c>
      <c r="CE1" s="13" t="s">
        <v>75</v>
      </c>
      <c r="CF1" s="13" t="s">
        <v>76</v>
      </c>
      <c r="CG1" s="13" t="s">
        <v>77</v>
      </c>
      <c r="CH1" s="13" t="s">
        <v>78</v>
      </c>
      <c r="CI1" s="13" t="s">
        <v>79</v>
      </c>
      <c r="CJ1" s="13" t="s">
        <v>80</v>
      </c>
      <c r="CK1" s="13" t="s">
        <v>81</v>
      </c>
      <c r="CL1" s="13" t="s">
        <v>82</v>
      </c>
      <c r="CM1" s="13" t="s">
        <v>83</v>
      </c>
      <c r="CN1" s="13" t="s">
        <v>84</v>
      </c>
      <c r="CO1" s="13" t="s">
        <v>85</v>
      </c>
      <c r="CP1" s="13" t="s">
        <v>86</v>
      </c>
      <c r="CQ1" s="13" t="s">
        <v>87</v>
      </c>
      <c r="CR1" s="13" t="s">
        <v>88</v>
      </c>
      <c r="CS1" s="13" t="s">
        <v>89</v>
      </c>
      <c r="CT1" s="13" t="s">
        <v>90</v>
      </c>
      <c r="CU1" s="13" t="s">
        <v>91</v>
      </c>
      <c r="CV1" s="13" t="s">
        <v>92</v>
      </c>
      <c r="CW1" s="13" t="s">
        <v>93</v>
      </c>
      <c r="CX1" s="13" t="s">
        <v>94</v>
      </c>
      <c r="CY1" s="13" t="s">
        <v>95</v>
      </c>
      <c r="CZ1" s="13" t="s">
        <v>96</v>
      </c>
      <c r="DA1" s="13" t="s">
        <v>97</v>
      </c>
      <c r="DB1" s="13" t="s">
        <v>98</v>
      </c>
      <c r="DC1" s="13" t="s">
        <v>99</v>
      </c>
      <c r="DD1" s="13" t="s">
        <v>100</v>
      </c>
      <c r="DE1" s="13" t="s">
        <v>101</v>
      </c>
      <c r="DF1" s="13" t="s">
        <v>102</v>
      </c>
      <c r="DG1" s="13" t="s">
        <v>103</v>
      </c>
      <c r="DH1" s="13" t="s">
        <v>104</v>
      </c>
      <c r="DI1" s="13" t="s">
        <v>105</v>
      </c>
      <c r="DJ1" s="13" t="s">
        <v>106</v>
      </c>
      <c r="DK1" s="13" t="s">
        <v>107</v>
      </c>
      <c r="DL1" s="13" t="s">
        <v>108</v>
      </c>
      <c r="DM1" s="13" t="s">
        <v>109</v>
      </c>
      <c r="DN1" s="13" t="s">
        <v>110</v>
      </c>
      <c r="DO1" s="13" t="s">
        <v>111</v>
      </c>
      <c r="DP1" s="13" t="s">
        <v>112</v>
      </c>
      <c r="DQ1" s="13" t="s">
        <v>113</v>
      </c>
      <c r="DR1" s="13" t="s">
        <v>114</v>
      </c>
      <c r="DS1" s="13" t="s">
        <v>115</v>
      </c>
      <c r="DT1" s="13" t="s">
        <v>116</v>
      </c>
      <c r="DU1" s="13" t="s">
        <v>117</v>
      </c>
      <c r="DV1" s="13" t="s">
        <v>118</v>
      </c>
      <c r="DW1" s="13" t="s">
        <v>119</v>
      </c>
      <c r="DX1" s="13" t="s">
        <v>120</v>
      </c>
      <c r="DY1" s="13" t="s">
        <v>121</v>
      </c>
      <c r="DZ1" s="13" t="s">
        <v>122</v>
      </c>
      <c r="EA1" s="13" t="s">
        <v>123</v>
      </c>
      <c r="EB1" s="13" t="s">
        <v>9</v>
      </c>
      <c r="EC1" s="13" t="s">
        <v>124</v>
      </c>
      <c r="ED1" s="13" t="s">
        <v>125</v>
      </c>
      <c r="EE1" s="13" t="s">
        <v>126</v>
      </c>
      <c r="EF1" s="13" t="s">
        <v>127</v>
      </c>
      <c r="EG1" s="13" t="s">
        <v>128</v>
      </c>
      <c r="EH1" s="13" t="s">
        <v>129</v>
      </c>
      <c r="EI1" s="13" t="s">
        <v>130</v>
      </c>
      <c r="EJ1" s="13" t="s">
        <v>131</v>
      </c>
      <c r="EK1" s="13" t="s">
        <v>127</v>
      </c>
      <c r="EL1" s="13" t="s">
        <v>132</v>
      </c>
      <c r="EM1" s="13" t="s">
        <v>133</v>
      </c>
      <c r="EN1" s="13" t="s">
        <v>125</v>
      </c>
      <c r="EO1" s="13" t="s">
        <v>126</v>
      </c>
      <c r="EP1" s="13" t="s">
        <v>127</v>
      </c>
      <c r="EQ1" s="13" t="s">
        <v>12</v>
      </c>
      <c r="ER1" s="13" t="s">
        <v>133</v>
      </c>
      <c r="ES1" s="13" t="s">
        <v>125</v>
      </c>
      <c r="ET1" s="13" t="s">
        <v>126</v>
      </c>
      <c r="EU1" s="13" t="s">
        <v>127</v>
      </c>
      <c r="EV1" s="13" t="s">
        <v>13</v>
      </c>
      <c r="EW1" s="13" t="s">
        <v>134</v>
      </c>
      <c r="EX1" s="13" t="s">
        <v>135</v>
      </c>
      <c r="EY1" s="13" t="s">
        <v>136</v>
      </c>
      <c r="EZ1" s="13" t="s">
        <v>126</v>
      </c>
      <c r="FA1" s="13" t="s">
        <v>127</v>
      </c>
      <c r="FB1" s="13" t="s">
        <v>14</v>
      </c>
      <c r="FC1" s="13" t="s">
        <v>137</v>
      </c>
      <c r="FD1" s="13" t="s">
        <v>138</v>
      </c>
      <c r="FE1" s="13" t="s">
        <v>139</v>
      </c>
      <c r="FF1" s="13" t="s">
        <v>140</v>
      </c>
      <c r="FG1" s="13" t="s">
        <v>141</v>
      </c>
      <c r="FH1" s="14" t="s">
        <v>143</v>
      </c>
      <c r="FI1" s="14" t="s">
        <v>144</v>
      </c>
      <c r="FJ1" s="14" t="s">
        <v>145</v>
      </c>
      <c r="FK1" s="14" t="s">
        <v>146</v>
      </c>
      <c r="FL1" s="14" t="s">
        <v>147</v>
      </c>
      <c r="FM1" s="14" t="s">
        <v>148</v>
      </c>
      <c r="FN1" s="14" t="s">
        <v>149</v>
      </c>
    </row>
    <row r="2" spans="1:174" ht="34.5" customHeight="1">
      <c r="A2" s="29">
        <v>1</v>
      </c>
      <c r="B2" s="6" t="s">
        <v>656</v>
      </c>
      <c r="C2" s="6" t="s">
        <v>657</v>
      </c>
      <c r="D2" s="6" t="s">
        <v>658</v>
      </c>
      <c r="E2" s="6" t="s">
        <v>659</v>
      </c>
      <c r="F2" s="6" t="s">
        <v>660</v>
      </c>
      <c r="G2" s="6" t="s">
        <v>150</v>
      </c>
      <c r="H2" s="6" t="s">
        <v>183</v>
      </c>
      <c r="I2" s="6" t="s">
        <v>152</v>
      </c>
      <c r="J2" s="6" t="s">
        <v>152</v>
      </c>
      <c r="K2" s="6" t="s">
        <v>192</v>
      </c>
      <c r="L2" s="6" t="s">
        <v>154</v>
      </c>
      <c r="M2" s="6" t="s">
        <v>154</v>
      </c>
      <c r="N2" s="6" t="s">
        <v>154</v>
      </c>
      <c r="O2" s="6" t="s">
        <v>155</v>
      </c>
      <c r="P2" s="6" t="s">
        <v>152</v>
      </c>
      <c r="Q2" s="6" t="s">
        <v>661</v>
      </c>
      <c r="R2" s="6" t="s">
        <v>662</v>
      </c>
      <c r="S2" s="6" t="s">
        <v>663</v>
      </c>
      <c r="T2" s="6" t="s">
        <v>466</v>
      </c>
      <c r="U2" s="6" t="s">
        <v>175</v>
      </c>
      <c r="V2" s="6" t="s">
        <v>334</v>
      </c>
      <c r="W2" s="6" t="s">
        <v>661</v>
      </c>
      <c r="X2" s="6" t="s">
        <v>664</v>
      </c>
      <c r="Y2" s="6" t="s">
        <v>663</v>
      </c>
      <c r="Z2" s="6" t="s">
        <v>466</v>
      </c>
      <c r="AA2" s="6" t="s">
        <v>175</v>
      </c>
      <c r="AB2" s="6" t="s">
        <v>334</v>
      </c>
      <c r="AC2" s="6" t="s">
        <v>661</v>
      </c>
      <c r="AD2" s="6" t="s">
        <v>664</v>
      </c>
      <c r="AE2" s="6" t="s">
        <v>157</v>
      </c>
      <c r="AF2" s="6" t="s">
        <v>152</v>
      </c>
      <c r="AG2" s="6" t="s">
        <v>665</v>
      </c>
      <c r="AH2" s="6">
        <v>2008</v>
      </c>
      <c r="AI2" s="6" t="s">
        <v>666</v>
      </c>
      <c r="AJ2" s="6" t="s">
        <v>667</v>
      </c>
      <c r="AK2" s="6">
        <v>1530</v>
      </c>
      <c r="AL2" s="6">
        <v>2400</v>
      </c>
      <c r="AM2" s="6">
        <v>63.75</v>
      </c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 t="s">
        <v>159</v>
      </c>
      <c r="BG2" s="6" t="s">
        <v>152</v>
      </c>
      <c r="BH2" s="6" t="s">
        <v>668</v>
      </c>
      <c r="BI2" s="6">
        <v>2011</v>
      </c>
      <c r="BJ2" s="6" t="s">
        <v>170</v>
      </c>
      <c r="BK2" s="6" t="s">
        <v>667</v>
      </c>
      <c r="BL2" s="6">
        <v>440</v>
      </c>
      <c r="BM2" s="6">
        <v>800</v>
      </c>
      <c r="BN2" s="6">
        <v>55</v>
      </c>
      <c r="BO2" s="6" t="s">
        <v>161</v>
      </c>
      <c r="BP2" s="6" t="s">
        <v>152</v>
      </c>
      <c r="BQ2" s="6" t="s">
        <v>669</v>
      </c>
      <c r="BR2" s="6">
        <v>2009</v>
      </c>
      <c r="BS2" s="6" t="s">
        <v>670</v>
      </c>
      <c r="BT2" s="6" t="s">
        <v>667</v>
      </c>
      <c r="BU2" s="6">
        <v>789</v>
      </c>
      <c r="BV2" s="6">
        <v>1100</v>
      </c>
      <c r="BW2" s="6">
        <v>71.73</v>
      </c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 t="s">
        <v>162</v>
      </c>
      <c r="DW2" s="6" t="s">
        <v>152</v>
      </c>
      <c r="DX2" s="6">
        <v>2011</v>
      </c>
      <c r="DY2" s="6">
        <v>88</v>
      </c>
      <c r="DZ2" s="6">
        <v>150</v>
      </c>
      <c r="EA2" s="6">
        <v>58.67</v>
      </c>
      <c r="EB2" s="6" t="s">
        <v>192</v>
      </c>
      <c r="EC2" s="6" t="s">
        <v>175</v>
      </c>
      <c r="ED2" s="6" t="s">
        <v>466</v>
      </c>
      <c r="EE2" s="6" t="s">
        <v>671</v>
      </c>
      <c r="EF2" s="6" t="s">
        <v>246</v>
      </c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 t="s">
        <v>14</v>
      </c>
      <c r="FC2" s="6" t="s">
        <v>672</v>
      </c>
      <c r="FD2" s="6" t="s">
        <v>673</v>
      </c>
      <c r="FE2" s="6">
        <v>2</v>
      </c>
      <c r="FF2" s="6">
        <v>9</v>
      </c>
      <c r="FG2" s="6">
        <v>25</v>
      </c>
      <c r="FH2" s="16">
        <v>19.125</v>
      </c>
      <c r="FI2" s="16">
        <v>21.5182</v>
      </c>
      <c r="FJ2" s="16">
        <v>11.7333</v>
      </c>
      <c r="FK2" s="16">
        <v>5.5</v>
      </c>
      <c r="FL2" s="16">
        <v>0</v>
      </c>
      <c r="FM2" s="16">
        <v>0</v>
      </c>
      <c r="FN2" s="16">
        <v>57.8765</v>
      </c>
      <c r="FO2" s="17"/>
      <c r="FP2" s="17"/>
      <c r="FQ2" s="17"/>
      <c r="FR2" s="17"/>
    </row>
    <row r="3" spans="1:174" ht="34.5" customHeight="1">
      <c r="A3" s="29">
        <v>2</v>
      </c>
      <c r="B3" s="6" t="s">
        <v>674</v>
      </c>
      <c r="C3" s="6" t="s">
        <v>675</v>
      </c>
      <c r="D3" s="6" t="s">
        <v>676</v>
      </c>
      <c r="E3" s="6" t="s">
        <v>677</v>
      </c>
      <c r="F3" s="6" t="s">
        <v>678</v>
      </c>
      <c r="G3" s="6" t="s">
        <v>150</v>
      </c>
      <c r="H3" s="6" t="s">
        <v>151</v>
      </c>
      <c r="I3" s="6" t="s">
        <v>152</v>
      </c>
      <c r="J3" s="6" t="s">
        <v>152</v>
      </c>
      <c r="K3" s="6" t="s">
        <v>192</v>
      </c>
      <c r="L3" s="6" t="s">
        <v>154</v>
      </c>
      <c r="M3" s="6" t="s">
        <v>154</v>
      </c>
      <c r="N3" s="6" t="s">
        <v>154</v>
      </c>
      <c r="O3" s="6" t="s">
        <v>155</v>
      </c>
      <c r="P3" s="6" t="s">
        <v>155</v>
      </c>
      <c r="Q3" s="6" t="s">
        <v>679</v>
      </c>
      <c r="R3" s="6" t="s">
        <v>680</v>
      </c>
      <c r="S3" s="6" t="s">
        <v>681</v>
      </c>
      <c r="T3" s="6" t="s">
        <v>682</v>
      </c>
      <c r="U3" s="6" t="s">
        <v>217</v>
      </c>
      <c r="V3" s="6" t="s">
        <v>683</v>
      </c>
      <c r="W3" s="6" t="s">
        <v>679</v>
      </c>
      <c r="X3" s="6" t="s">
        <v>684</v>
      </c>
      <c r="Y3" s="6" t="s">
        <v>681</v>
      </c>
      <c r="Z3" s="6" t="s">
        <v>682</v>
      </c>
      <c r="AA3" s="6" t="s">
        <v>217</v>
      </c>
      <c r="AB3" s="6" t="s">
        <v>683</v>
      </c>
      <c r="AC3" s="6" t="s">
        <v>679</v>
      </c>
      <c r="AD3" s="6" t="s">
        <v>684</v>
      </c>
      <c r="AE3" s="6" t="s">
        <v>157</v>
      </c>
      <c r="AF3" s="6" t="s">
        <v>152</v>
      </c>
      <c r="AG3" s="6" t="s">
        <v>685</v>
      </c>
      <c r="AH3" s="6">
        <v>2007</v>
      </c>
      <c r="AI3" s="6" t="s">
        <v>686</v>
      </c>
      <c r="AJ3" s="6" t="s">
        <v>320</v>
      </c>
      <c r="AK3" s="6">
        <v>1666</v>
      </c>
      <c r="AL3" s="6">
        <v>2400</v>
      </c>
      <c r="AM3" s="6">
        <v>69.42</v>
      </c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 t="s">
        <v>159</v>
      </c>
      <c r="BG3" s="6" t="s">
        <v>152</v>
      </c>
      <c r="BH3" s="6" t="s">
        <v>685</v>
      </c>
      <c r="BI3" s="6">
        <v>2012</v>
      </c>
      <c r="BJ3" s="6" t="s">
        <v>170</v>
      </c>
      <c r="BK3" s="6" t="s">
        <v>320</v>
      </c>
      <c r="BL3" s="6">
        <v>358</v>
      </c>
      <c r="BM3" s="6">
        <v>800</v>
      </c>
      <c r="BN3" s="6">
        <v>44.75</v>
      </c>
      <c r="BO3" s="6" t="s">
        <v>161</v>
      </c>
      <c r="BP3" s="6" t="s">
        <v>152</v>
      </c>
      <c r="BQ3" s="6" t="s">
        <v>687</v>
      </c>
      <c r="BR3" s="6">
        <v>2011</v>
      </c>
      <c r="BS3" s="6" t="s">
        <v>688</v>
      </c>
      <c r="BT3" s="6" t="s">
        <v>689</v>
      </c>
      <c r="BU3" s="6">
        <v>763</v>
      </c>
      <c r="BV3" s="6">
        <v>1100</v>
      </c>
      <c r="BW3" s="6">
        <v>69.36</v>
      </c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 t="s">
        <v>162</v>
      </c>
      <c r="DW3" s="6" t="s">
        <v>152</v>
      </c>
      <c r="DX3" s="6">
        <v>2011</v>
      </c>
      <c r="DY3" s="6">
        <v>83</v>
      </c>
      <c r="DZ3" s="6">
        <v>150</v>
      </c>
      <c r="EA3" s="6">
        <v>55.33</v>
      </c>
      <c r="EB3" s="6" t="s">
        <v>192</v>
      </c>
      <c r="EC3" s="6" t="s">
        <v>241</v>
      </c>
      <c r="ED3" s="6" t="s">
        <v>690</v>
      </c>
      <c r="EE3" s="6" t="s">
        <v>691</v>
      </c>
      <c r="EF3" s="6" t="s">
        <v>516</v>
      </c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16">
        <v>20.825</v>
      </c>
      <c r="FI3" s="16">
        <v>20.8091</v>
      </c>
      <c r="FJ3" s="16">
        <v>11.0667</v>
      </c>
      <c r="FK3" s="16">
        <v>4.475</v>
      </c>
      <c r="FL3" s="16">
        <v>0</v>
      </c>
      <c r="FM3" s="16">
        <v>0</v>
      </c>
      <c r="FN3" s="16">
        <v>57.1758</v>
      </c>
      <c r="FO3" s="17"/>
      <c r="FP3" s="17"/>
      <c r="FQ3" s="17"/>
      <c r="FR3" s="17"/>
    </row>
    <row r="4" spans="1:174" ht="34.5" customHeight="1">
      <c r="A4" s="29">
        <v>3</v>
      </c>
      <c r="B4" s="6" t="s">
        <v>692</v>
      </c>
      <c r="C4" s="6" t="s">
        <v>229</v>
      </c>
      <c r="D4" s="6" t="s">
        <v>693</v>
      </c>
      <c r="E4" s="6" t="s">
        <v>694</v>
      </c>
      <c r="F4" s="6" t="s">
        <v>695</v>
      </c>
      <c r="G4" s="6" t="s">
        <v>150</v>
      </c>
      <c r="H4" s="6" t="s">
        <v>151</v>
      </c>
      <c r="I4" s="6" t="s">
        <v>152</v>
      </c>
      <c r="J4" s="6" t="s">
        <v>152</v>
      </c>
      <c r="K4" s="6" t="s">
        <v>192</v>
      </c>
      <c r="L4" s="6" t="s">
        <v>154</v>
      </c>
      <c r="M4" s="6" t="s">
        <v>154</v>
      </c>
      <c r="N4" s="6" t="s">
        <v>154</v>
      </c>
      <c r="O4" s="6" t="s">
        <v>155</v>
      </c>
      <c r="P4" s="6" t="s">
        <v>155</v>
      </c>
      <c r="Q4" s="6" t="s">
        <v>696</v>
      </c>
      <c r="R4" s="6" t="s">
        <v>234</v>
      </c>
      <c r="S4" s="6" t="s">
        <v>697</v>
      </c>
      <c r="T4" s="6" t="s">
        <v>214</v>
      </c>
      <c r="U4" s="6" t="s">
        <v>156</v>
      </c>
      <c r="V4" s="6" t="s">
        <v>235</v>
      </c>
      <c r="W4" s="6" t="s">
        <v>696</v>
      </c>
      <c r="X4" s="6" t="s">
        <v>236</v>
      </c>
      <c r="Y4" s="6" t="s">
        <v>697</v>
      </c>
      <c r="Z4" s="6" t="s">
        <v>214</v>
      </c>
      <c r="AA4" s="6" t="s">
        <v>156</v>
      </c>
      <c r="AB4" s="6" t="s">
        <v>235</v>
      </c>
      <c r="AC4" s="6" t="s">
        <v>696</v>
      </c>
      <c r="AD4" s="6" t="s">
        <v>236</v>
      </c>
      <c r="AE4" s="6" t="s">
        <v>157</v>
      </c>
      <c r="AF4" s="6" t="s">
        <v>152</v>
      </c>
      <c r="AG4" s="6" t="s">
        <v>698</v>
      </c>
      <c r="AH4" s="6">
        <v>2009</v>
      </c>
      <c r="AI4" s="6" t="s">
        <v>699</v>
      </c>
      <c r="AJ4" s="6" t="s">
        <v>165</v>
      </c>
      <c r="AK4" s="6">
        <v>1440</v>
      </c>
      <c r="AL4" s="6">
        <v>2400</v>
      </c>
      <c r="AM4" s="6">
        <v>60</v>
      </c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 t="s">
        <v>159</v>
      </c>
      <c r="BG4" s="6" t="s">
        <v>152</v>
      </c>
      <c r="BH4" s="6" t="s">
        <v>698</v>
      </c>
      <c r="BI4" s="6">
        <v>2013</v>
      </c>
      <c r="BJ4" s="6" t="s">
        <v>166</v>
      </c>
      <c r="BK4" s="6" t="s">
        <v>165</v>
      </c>
      <c r="BL4" s="6">
        <v>444</v>
      </c>
      <c r="BM4" s="6">
        <v>800</v>
      </c>
      <c r="BN4" s="6">
        <v>55.5</v>
      </c>
      <c r="BO4" s="6" t="s">
        <v>161</v>
      </c>
      <c r="BP4" s="6" t="s">
        <v>152</v>
      </c>
      <c r="BQ4" s="6" t="s">
        <v>698</v>
      </c>
      <c r="BR4" s="6">
        <v>2011</v>
      </c>
      <c r="BS4" s="6" t="s">
        <v>700</v>
      </c>
      <c r="BT4" s="6" t="s">
        <v>165</v>
      </c>
      <c r="BU4" s="6">
        <v>882</v>
      </c>
      <c r="BV4" s="6">
        <v>1200</v>
      </c>
      <c r="BW4" s="6">
        <v>73.5</v>
      </c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 t="s">
        <v>162</v>
      </c>
      <c r="DW4" s="6" t="s">
        <v>152</v>
      </c>
      <c r="DX4" s="6">
        <v>2011</v>
      </c>
      <c r="DY4" s="6">
        <v>86</v>
      </c>
      <c r="DZ4" s="6">
        <v>150</v>
      </c>
      <c r="EA4" s="6">
        <v>57.33</v>
      </c>
      <c r="EB4" s="6" t="s">
        <v>192</v>
      </c>
      <c r="EC4" s="6" t="s">
        <v>156</v>
      </c>
      <c r="ED4" s="6" t="s">
        <v>701</v>
      </c>
      <c r="EE4" s="6" t="s">
        <v>702</v>
      </c>
      <c r="EF4" s="6" t="s">
        <v>703</v>
      </c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16">
        <v>18</v>
      </c>
      <c r="FI4" s="16">
        <v>22.05</v>
      </c>
      <c r="FJ4" s="16">
        <v>11.4667</v>
      </c>
      <c r="FK4" s="16">
        <v>5.55</v>
      </c>
      <c r="FL4" s="16">
        <v>0</v>
      </c>
      <c r="FM4" s="16">
        <v>0</v>
      </c>
      <c r="FN4" s="16">
        <v>57.0667</v>
      </c>
      <c r="FO4" s="17"/>
      <c r="FP4" s="17"/>
      <c r="FQ4" s="17"/>
      <c r="FR4" s="17"/>
    </row>
    <row r="5" spans="1:174" ht="34.5" customHeight="1">
      <c r="A5" s="29">
        <v>4</v>
      </c>
      <c r="B5" s="6" t="s">
        <v>704</v>
      </c>
      <c r="C5" s="6" t="s">
        <v>705</v>
      </c>
      <c r="D5" s="6" t="s">
        <v>706</v>
      </c>
      <c r="E5" s="6" t="s">
        <v>707</v>
      </c>
      <c r="F5" s="6" t="s">
        <v>708</v>
      </c>
      <c r="G5" s="6" t="s">
        <v>150</v>
      </c>
      <c r="H5" s="6" t="s">
        <v>151</v>
      </c>
      <c r="I5" s="6" t="s">
        <v>152</v>
      </c>
      <c r="J5" s="6" t="s">
        <v>152</v>
      </c>
      <c r="K5" s="6" t="s">
        <v>192</v>
      </c>
      <c r="L5" s="6" t="s">
        <v>154</v>
      </c>
      <c r="M5" s="6" t="s">
        <v>154</v>
      </c>
      <c r="N5" s="6" t="s">
        <v>154</v>
      </c>
      <c r="O5" s="6" t="s">
        <v>155</v>
      </c>
      <c r="P5" s="6" t="s">
        <v>155</v>
      </c>
      <c r="Q5" s="6" t="s">
        <v>709</v>
      </c>
      <c r="R5" s="6" t="s">
        <v>710</v>
      </c>
      <c r="S5" s="6" t="s">
        <v>711</v>
      </c>
      <c r="T5" s="6" t="s">
        <v>243</v>
      </c>
      <c r="U5" s="6" t="s">
        <v>243</v>
      </c>
      <c r="V5" s="6" t="s">
        <v>712</v>
      </c>
      <c r="W5" s="6" t="s">
        <v>709</v>
      </c>
      <c r="X5" s="6" t="s">
        <v>713</v>
      </c>
      <c r="Y5" s="6" t="s">
        <v>711</v>
      </c>
      <c r="Z5" s="6" t="s">
        <v>243</v>
      </c>
      <c r="AA5" s="6" t="s">
        <v>243</v>
      </c>
      <c r="AB5" s="6" t="s">
        <v>712</v>
      </c>
      <c r="AC5" s="6" t="s">
        <v>709</v>
      </c>
      <c r="AD5" s="6" t="s">
        <v>713</v>
      </c>
      <c r="AE5" s="6" t="s">
        <v>157</v>
      </c>
      <c r="AF5" s="6" t="s">
        <v>152</v>
      </c>
      <c r="AG5" s="6" t="s">
        <v>714</v>
      </c>
      <c r="AH5" s="6">
        <v>2009</v>
      </c>
      <c r="AI5" s="6" t="s">
        <v>715</v>
      </c>
      <c r="AJ5" s="6" t="s">
        <v>165</v>
      </c>
      <c r="AK5" s="6">
        <v>1390</v>
      </c>
      <c r="AL5" s="6">
        <v>2400</v>
      </c>
      <c r="AM5" s="6">
        <v>57.92</v>
      </c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 t="s">
        <v>159</v>
      </c>
      <c r="BG5" s="6" t="s">
        <v>152</v>
      </c>
      <c r="BH5" s="6" t="s">
        <v>716</v>
      </c>
      <c r="BI5" s="6">
        <v>2012</v>
      </c>
      <c r="BJ5" s="6" t="s">
        <v>170</v>
      </c>
      <c r="BK5" s="6" t="s">
        <v>165</v>
      </c>
      <c r="BL5" s="6">
        <v>452</v>
      </c>
      <c r="BM5" s="6">
        <v>800</v>
      </c>
      <c r="BN5" s="6">
        <v>56.5</v>
      </c>
      <c r="BO5" s="6" t="s">
        <v>161</v>
      </c>
      <c r="BP5" s="6" t="s">
        <v>152</v>
      </c>
      <c r="BQ5" s="6" t="s">
        <v>717</v>
      </c>
      <c r="BR5" s="6">
        <v>2011</v>
      </c>
      <c r="BS5" s="6" t="s">
        <v>718</v>
      </c>
      <c r="BT5" s="6" t="s">
        <v>165</v>
      </c>
      <c r="BU5" s="6">
        <v>918</v>
      </c>
      <c r="BV5" s="6">
        <v>1200</v>
      </c>
      <c r="BW5" s="6">
        <v>76.5</v>
      </c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 t="s">
        <v>162</v>
      </c>
      <c r="DW5" s="6" t="s">
        <v>152</v>
      </c>
      <c r="DX5" s="6">
        <v>2011</v>
      </c>
      <c r="DY5" s="6">
        <v>83</v>
      </c>
      <c r="DZ5" s="6">
        <v>150</v>
      </c>
      <c r="EA5" s="6">
        <v>55.33</v>
      </c>
      <c r="EB5" s="6" t="s">
        <v>192</v>
      </c>
      <c r="EC5" s="6" t="s">
        <v>243</v>
      </c>
      <c r="ED5" s="6" t="s">
        <v>243</v>
      </c>
      <c r="EE5" s="6" t="s">
        <v>719</v>
      </c>
      <c r="EF5" s="6" t="s">
        <v>720</v>
      </c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16">
        <v>17.375</v>
      </c>
      <c r="FI5" s="16">
        <v>22.95</v>
      </c>
      <c r="FJ5" s="16">
        <v>11.0667</v>
      </c>
      <c r="FK5" s="16">
        <v>5.65</v>
      </c>
      <c r="FL5" s="16">
        <v>0</v>
      </c>
      <c r="FM5" s="16">
        <v>0</v>
      </c>
      <c r="FN5" s="16">
        <v>57.0417</v>
      </c>
      <c r="FO5" s="17"/>
      <c r="FP5" s="17"/>
      <c r="FQ5" s="17"/>
      <c r="FR5" s="17"/>
    </row>
    <row r="6" spans="1:174" ht="34.5" customHeight="1">
      <c r="A6" s="29">
        <v>5</v>
      </c>
      <c r="B6" s="6" t="s">
        <v>721</v>
      </c>
      <c r="C6" s="6" t="s">
        <v>722</v>
      </c>
      <c r="D6" s="6" t="s">
        <v>723</v>
      </c>
      <c r="E6" s="6" t="s">
        <v>211</v>
      </c>
      <c r="F6" s="6" t="s">
        <v>724</v>
      </c>
      <c r="G6" s="6" t="s">
        <v>150</v>
      </c>
      <c r="H6" s="6" t="s">
        <v>151</v>
      </c>
      <c r="I6" s="6" t="s">
        <v>152</v>
      </c>
      <c r="J6" s="6" t="s">
        <v>152</v>
      </c>
      <c r="K6" s="6" t="s">
        <v>192</v>
      </c>
      <c r="L6" s="6" t="s">
        <v>154</v>
      </c>
      <c r="M6" s="6" t="s">
        <v>154</v>
      </c>
      <c r="N6" s="6" t="s">
        <v>154</v>
      </c>
      <c r="O6" s="6" t="s">
        <v>155</v>
      </c>
      <c r="P6" s="6" t="s">
        <v>155</v>
      </c>
      <c r="Q6" s="6" t="s">
        <v>725</v>
      </c>
      <c r="R6" s="6" t="s">
        <v>726</v>
      </c>
      <c r="S6" s="6" t="s">
        <v>727</v>
      </c>
      <c r="T6" s="6" t="s">
        <v>728</v>
      </c>
      <c r="U6" s="6" t="s">
        <v>728</v>
      </c>
      <c r="V6" s="6" t="s">
        <v>729</v>
      </c>
      <c r="W6" s="6" t="s">
        <v>725</v>
      </c>
      <c r="X6" s="6" t="s">
        <v>730</v>
      </c>
      <c r="Y6" s="6" t="s">
        <v>731</v>
      </c>
      <c r="Z6" s="6" t="s">
        <v>728</v>
      </c>
      <c r="AA6" s="6" t="s">
        <v>728</v>
      </c>
      <c r="AB6" s="6" t="s">
        <v>729</v>
      </c>
      <c r="AC6" s="6" t="s">
        <v>725</v>
      </c>
      <c r="AD6" s="6" t="s">
        <v>730</v>
      </c>
      <c r="AE6" s="6" t="s">
        <v>157</v>
      </c>
      <c r="AF6" s="6" t="s">
        <v>152</v>
      </c>
      <c r="AG6" s="6" t="s">
        <v>732</v>
      </c>
      <c r="AH6" s="6">
        <v>2007</v>
      </c>
      <c r="AI6" s="6" t="s">
        <v>733</v>
      </c>
      <c r="AJ6" s="6" t="s">
        <v>734</v>
      </c>
      <c r="AK6" s="6">
        <v>1479</v>
      </c>
      <c r="AL6" s="6">
        <v>2400</v>
      </c>
      <c r="AM6" s="6">
        <v>61.62</v>
      </c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 t="s">
        <v>159</v>
      </c>
      <c r="BG6" s="6" t="s">
        <v>152</v>
      </c>
      <c r="BH6" s="6" t="s">
        <v>735</v>
      </c>
      <c r="BI6" s="6">
        <v>2009</v>
      </c>
      <c r="BJ6" s="6" t="s">
        <v>170</v>
      </c>
      <c r="BK6" s="6" t="s">
        <v>734</v>
      </c>
      <c r="BL6" s="6">
        <v>482</v>
      </c>
      <c r="BM6" s="6">
        <v>800</v>
      </c>
      <c r="BN6" s="6">
        <v>60.25</v>
      </c>
      <c r="BO6" s="6" t="s">
        <v>161</v>
      </c>
      <c r="BP6" s="6" t="s">
        <v>152</v>
      </c>
      <c r="BQ6" s="6" t="s">
        <v>736</v>
      </c>
      <c r="BR6" s="6">
        <v>2010</v>
      </c>
      <c r="BS6" s="6" t="s">
        <v>737</v>
      </c>
      <c r="BT6" s="6" t="s">
        <v>734</v>
      </c>
      <c r="BU6" s="6">
        <v>731</v>
      </c>
      <c r="BV6" s="6">
        <v>1100</v>
      </c>
      <c r="BW6" s="6">
        <v>66.45</v>
      </c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 t="s">
        <v>162</v>
      </c>
      <c r="DW6" s="6" t="s">
        <v>152</v>
      </c>
      <c r="DX6" s="6">
        <v>2011</v>
      </c>
      <c r="DY6" s="6">
        <v>94</v>
      </c>
      <c r="DZ6" s="6">
        <v>150</v>
      </c>
      <c r="EA6" s="6">
        <v>62.67</v>
      </c>
      <c r="EB6" s="6" t="s">
        <v>192</v>
      </c>
      <c r="EC6" s="6" t="s">
        <v>240</v>
      </c>
      <c r="ED6" s="6" t="s">
        <v>738</v>
      </c>
      <c r="EE6" s="6" t="s">
        <v>230</v>
      </c>
      <c r="EF6" s="6" t="s">
        <v>739</v>
      </c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16">
        <v>18.4875</v>
      </c>
      <c r="FI6" s="16">
        <v>19.9364</v>
      </c>
      <c r="FJ6" s="16">
        <v>12.5333</v>
      </c>
      <c r="FK6" s="16">
        <v>6.025</v>
      </c>
      <c r="FL6" s="16">
        <v>0</v>
      </c>
      <c r="FM6" s="16">
        <v>0</v>
      </c>
      <c r="FN6" s="16">
        <v>56.9822</v>
      </c>
      <c r="FO6" s="17"/>
      <c r="FP6" s="17"/>
      <c r="FQ6" s="17"/>
      <c r="FR6" s="17"/>
    </row>
    <row r="7" spans="1:174" ht="34.5" customHeight="1">
      <c r="A7" s="29">
        <v>6</v>
      </c>
      <c r="B7" s="6" t="s">
        <v>740</v>
      </c>
      <c r="C7" s="6" t="s">
        <v>741</v>
      </c>
      <c r="D7" s="6" t="s">
        <v>742</v>
      </c>
      <c r="E7" s="6" t="s">
        <v>743</v>
      </c>
      <c r="F7" s="6" t="s">
        <v>744</v>
      </c>
      <c r="G7" s="6" t="s">
        <v>150</v>
      </c>
      <c r="H7" s="6" t="s">
        <v>183</v>
      </c>
      <c r="I7" s="6" t="s">
        <v>152</v>
      </c>
      <c r="J7" s="6" t="s">
        <v>152</v>
      </c>
      <c r="K7" s="6" t="s">
        <v>192</v>
      </c>
      <c r="L7" s="6" t="s">
        <v>154</v>
      </c>
      <c r="M7" s="6" t="s">
        <v>154</v>
      </c>
      <c r="N7" s="6" t="s">
        <v>154</v>
      </c>
      <c r="O7" s="6" t="s">
        <v>155</v>
      </c>
      <c r="P7" s="6" t="s">
        <v>155</v>
      </c>
      <c r="Q7" s="6" t="s">
        <v>745</v>
      </c>
      <c r="R7" s="6" t="s">
        <v>220</v>
      </c>
      <c r="S7" s="6" t="s">
        <v>746</v>
      </c>
      <c r="T7" s="6" t="s">
        <v>221</v>
      </c>
      <c r="U7" s="6" t="s">
        <v>222</v>
      </c>
      <c r="V7" s="6" t="s">
        <v>223</v>
      </c>
      <c r="W7" s="6" t="s">
        <v>745</v>
      </c>
      <c r="X7" s="6" t="s">
        <v>747</v>
      </c>
      <c r="Y7" s="6" t="s">
        <v>746</v>
      </c>
      <c r="Z7" s="6" t="s">
        <v>221</v>
      </c>
      <c r="AA7" s="6" t="s">
        <v>222</v>
      </c>
      <c r="AB7" s="6" t="s">
        <v>223</v>
      </c>
      <c r="AC7" s="6" t="s">
        <v>745</v>
      </c>
      <c r="AD7" s="6" t="s">
        <v>747</v>
      </c>
      <c r="AE7" s="6" t="s">
        <v>157</v>
      </c>
      <c r="AF7" s="6" t="s">
        <v>152</v>
      </c>
      <c r="AG7" s="6" t="s">
        <v>748</v>
      </c>
      <c r="AH7" s="6">
        <v>2008</v>
      </c>
      <c r="AI7" s="6" t="s">
        <v>749</v>
      </c>
      <c r="AJ7" s="6" t="s">
        <v>226</v>
      </c>
      <c r="AK7" s="6">
        <v>1464</v>
      </c>
      <c r="AL7" s="6">
        <v>2400</v>
      </c>
      <c r="AM7" s="6">
        <v>61</v>
      </c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 t="s">
        <v>159</v>
      </c>
      <c r="BG7" s="6" t="s">
        <v>152</v>
      </c>
      <c r="BH7" s="6" t="s">
        <v>750</v>
      </c>
      <c r="BI7" s="6">
        <v>2011</v>
      </c>
      <c r="BJ7" s="6" t="s">
        <v>170</v>
      </c>
      <c r="BK7" s="6" t="s">
        <v>225</v>
      </c>
      <c r="BL7" s="6">
        <v>480</v>
      </c>
      <c r="BM7" s="6">
        <v>800</v>
      </c>
      <c r="BN7" s="6">
        <v>60</v>
      </c>
      <c r="BO7" s="6" t="s">
        <v>161</v>
      </c>
      <c r="BP7" s="6" t="s">
        <v>152</v>
      </c>
      <c r="BQ7" s="6" t="s">
        <v>751</v>
      </c>
      <c r="BR7" s="6">
        <v>2009</v>
      </c>
      <c r="BS7" s="6" t="s">
        <v>215</v>
      </c>
      <c r="BT7" s="6" t="s">
        <v>226</v>
      </c>
      <c r="BU7" s="6">
        <v>864</v>
      </c>
      <c r="BV7" s="6">
        <v>1200</v>
      </c>
      <c r="BW7" s="6">
        <v>72</v>
      </c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 t="s">
        <v>162</v>
      </c>
      <c r="DW7" s="6" t="s">
        <v>152</v>
      </c>
      <c r="DX7" s="6">
        <v>2011</v>
      </c>
      <c r="DY7" s="6">
        <v>83</v>
      </c>
      <c r="DZ7" s="6">
        <v>150</v>
      </c>
      <c r="EA7" s="6">
        <v>55.33</v>
      </c>
      <c r="EB7" s="6" t="s">
        <v>192</v>
      </c>
      <c r="EC7" s="6" t="s">
        <v>222</v>
      </c>
      <c r="ED7" s="6" t="s">
        <v>221</v>
      </c>
      <c r="EE7" s="6" t="s">
        <v>227</v>
      </c>
      <c r="EF7" s="6" t="s">
        <v>752</v>
      </c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16">
        <v>18.3</v>
      </c>
      <c r="FI7" s="16">
        <v>21.6</v>
      </c>
      <c r="FJ7" s="16">
        <v>11.0667</v>
      </c>
      <c r="FK7" s="16">
        <v>6</v>
      </c>
      <c r="FL7" s="16">
        <v>0</v>
      </c>
      <c r="FM7" s="16">
        <v>0</v>
      </c>
      <c r="FN7" s="16">
        <v>56.9667</v>
      </c>
      <c r="FO7" s="17"/>
      <c r="FP7" s="17"/>
      <c r="FQ7" s="17"/>
      <c r="FR7" s="17"/>
    </row>
    <row r="8" spans="1:174" ht="34.5" customHeight="1">
      <c r="A8" s="29">
        <v>7</v>
      </c>
      <c r="B8" s="6" t="s">
        <v>753</v>
      </c>
      <c r="C8" s="6" t="s">
        <v>754</v>
      </c>
      <c r="D8" s="6" t="s">
        <v>755</v>
      </c>
      <c r="E8" s="6" t="s">
        <v>756</v>
      </c>
      <c r="F8" s="6" t="s">
        <v>757</v>
      </c>
      <c r="G8" s="6" t="s">
        <v>150</v>
      </c>
      <c r="H8" s="6" t="s">
        <v>151</v>
      </c>
      <c r="I8" s="6" t="s">
        <v>152</v>
      </c>
      <c r="J8" s="6" t="s">
        <v>152</v>
      </c>
      <c r="K8" s="6" t="s">
        <v>192</v>
      </c>
      <c r="L8" s="6" t="s">
        <v>154</v>
      </c>
      <c r="M8" s="6" t="s">
        <v>154</v>
      </c>
      <c r="N8" s="6" t="s">
        <v>154</v>
      </c>
      <c r="O8" s="6" t="s">
        <v>155</v>
      </c>
      <c r="P8" s="6" t="s">
        <v>155</v>
      </c>
      <c r="Q8" s="6" t="s">
        <v>758</v>
      </c>
      <c r="R8" s="6" t="s">
        <v>759</v>
      </c>
      <c r="S8" s="6" t="s">
        <v>760</v>
      </c>
      <c r="T8" s="6" t="s">
        <v>761</v>
      </c>
      <c r="U8" s="6" t="s">
        <v>217</v>
      </c>
      <c r="V8" s="6" t="s">
        <v>762</v>
      </c>
      <c r="W8" s="6" t="s">
        <v>758</v>
      </c>
      <c r="X8" s="6" t="s">
        <v>763</v>
      </c>
      <c r="Y8" s="6" t="s">
        <v>764</v>
      </c>
      <c r="Z8" s="6" t="s">
        <v>761</v>
      </c>
      <c r="AA8" s="6" t="s">
        <v>217</v>
      </c>
      <c r="AB8" s="6" t="s">
        <v>762</v>
      </c>
      <c r="AC8" s="6" t="s">
        <v>758</v>
      </c>
      <c r="AD8" s="6" t="s">
        <v>763</v>
      </c>
      <c r="AE8" s="6" t="s">
        <v>157</v>
      </c>
      <c r="AF8" s="6" t="s">
        <v>152</v>
      </c>
      <c r="AG8" s="6" t="s">
        <v>765</v>
      </c>
      <c r="AH8" s="6">
        <v>2008</v>
      </c>
      <c r="AI8" s="6" t="s">
        <v>766</v>
      </c>
      <c r="AJ8" s="6" t="s">
        <v>767</v>
      </c>
      <c r="AK8" s="6">
        <v>1535</v>
      </c>
      <c r="AL8" s="6">
        <v>2400</v>
      </c>
      <c r="AM8" s="6">
        <v>63.96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 t="s">
        <v>159</v>
      </c>
      <c r="BG8" s="6" t="s">
        <v>152</v>
      </c>
      <c r="BH8" s="6" t="s">
        <v>768</v>
      </c>
      <c r="BI8" s="6">
        <v>2011</v>
      </c>
      <c r="BJ8" s="6" t="s">
        <v>170</v>
      </c>
      <c r="BK8" s="6" t="s">
        <v>767</v>
      </c>
      <c r="BL8" s="6">
        <v>514</v>
      </c>
      <c r="BM8" s="6">
        <v>800</v>
      </c>
      <c r="BN8" s="6">
        <v>64.25</v>
      </c>
      <c r="BO8" s="6" t="s">
        <v>161</v>
      </c>
      <c r="BP8" s="6" t="s">
        <v>152</v>
      </c>
      <c r="BQ8" s="6" t="s">
        <v>769</v>
      </c>
      <c r="BR8" s="6">
        <v>2009</v>
      </c>
      <c r="BS8" s="6" t="s">
        <v>770</v>
      </c>
      <c r="BT8" s="6" t="s">
        <v>771</v>
      </c>
      <c r="BU8" s="6">
        <v>811</v>
      </c>
      <c r="BV8" s="6">
        <v>1200</v>
      </c>
      <c r="BW8" s="6">
        <v>67.58</v>
      </c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 t="s">
        <v>162</v>
      </c>
      <c r="DW8" s="6" t="s">
        <v>152</v>
      </c>
      <c r="DX8" s="6">
        <v>2011</v>
      </c>
      <c r="DY8" s="6">
        <v>83</v>
      </c>
      <c r="DZ8" s="6">
        <v>150</v>
      </c>
      <c r="EA8" s="6">
        <v>55.33</v>
      </c>
      <c r="EB8" s="6" t="s">
        <v>192</v>
      </c>
      <c r="EC8" s="6" t="s">
        <v>241</v>
      </c>
      <c r="ED8" s="6" t="s">
        <v>772</v>
      </c>
      <c r="EE8" s="6" t="s">
        <v>230</v>
      </c>
      <c r="EF8" s="6" t="s">
        <v>773</v>
      </c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16">
        <v>19.1875</v>
      </c>
      <c r="FI8" s="16">
        <v>20.275</v>
      </c>
      <c r="FJ8" s="16">
        <v>11.0667</v>
      </c>
      <c r="FK8" s="16">
        <v>6.425</v>
      </c>
      <c r="FL8" s="16">
        <v>0</v>
      </c>
      <c r="FM8" s="16">
        <v>0</v>
      </c>
      <c r="FN8" s="16">
        <v>56.9542</v>
      </c>
      <c r="FO8" s="17"/>
      <c r="FP8" s="17"/>
      <c r="FQ8" s="17"/>
      <c r="FR8" s="17"/>
    </row>
    <row r="9" spans="1:174" ht="34.5" customHeight="1">
      <c r="A9" s="29">
        <v>8</v>
      </c>
      <c r="B9" s="6" t="s">
        <v>774</v>
      </c>
      <c r="C9" s="6" t="s">
        <v>775</v>
      </c>
      <c r="D9" s="6" t="s">
        <v>776</v>
      </c>
      <c r="E9" s="6" t="s">
        <v>634</v>
      </c>
      <c r="F9" s="6" t="s">
        <v>777</v>
      </c>
      <c r="G9" s="6" t="s">
        <v>150</v>
      </c>
      <c r="H9" s="6" t="s">
        <v>151</v>
      </c>
      <c r="I9" s="6" t="s">
        <v>152</v>
      </c>
      <c r="J9" s="6" t="s">
        <v>152</v>
      </c>
      <c r="K9" s="6" t="s">
        <v>192</v>
      </c>
      <c r="L9" s="6" t="s">
        <v>154</v>
      </c>
      <c r="M9" s="6" t="s">
        <v>154</v>
      </c>
      <c r="N9" s="6" t="s">
        <v>154</v>
      </c>
      <c r="O9" s="6" t="s">
        <v>155</v>
      </c>
      <c r="P9" s="6" t="s">
        <v>155</v>
      </c>
      <c r="Q9" s="6" t="s">
        <v>778</v>
      </c>
      <c r="R9" s="6" t="s">
        <v>779</v>
      </c>
      <c r="S9" s="6" t="s">
        <v>780</v>
      </c>
      <c r="T9" s="6" t="s">
        <v>366</v>
      </c>
      <c r="U9" s="6" t="s">
        <v>366</v>
      </c>
      <c r="V9" s="6" t="s">
        <v>494</v>
      </c>
      <c r="W9" s="6" t="s">
        <v>778</v>
      </c>
      <c r="X9" s="6" t="s">
        <v>779</v>
      </c>
      <c r="Y9" s="6" t="s">
        <v>780</v>
      </c>
      <c r="Z9" s="6" t="s">
        <v>366</v>
      </c>
      <c r="AA9" s="6" t="s">
        <v>366</v>
      </c>
      <c r="AB9" s="6" t="s">
        <v>494</v>
      </c>
      <c r="AC9" s="6" t="s">
        <v>778</v>
      </c>
      <c r="AD9" s="6" t="s">
        <v>779</v>
      </c>
      <c r="AE9" s="6" t="s">
        <v>157</v>
      </c>
      <c r="AF9" s="6" t="s">
        <v>152</v>
      </c>
      <c r="AG9" s="6" t="s">
        <v>781</v>
      </c>
      <c r="AH9" s="6">
        <v>2009</v>
      </c>
      <c r="AI9" s="6" t="s">
        <v>782</v>
      </c>
      <c r="AJ9" s="6" t="s">
        <v>165</v>
      </c>
      <c r="AK9" s="6">
        <v>1311</v>
      </c>
      <c r="AL9" s="6">
        <v>2400</v>
      </c>
      <c r="AM9" s="6">
        <v>54.62</v>
      </c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 t="s">
        <v>159</v>
      </c>
      <c r="BG9" s="6" t="s">
        <v>152</v>
      </c>
      <c r="BH9" s="6" t="s">
        <v>783</v>
      </c>
      <c r="BI9" s="6">
        <v>2012</v>
      </c>
      <c r="BJ9" s="6" t="s">
        <v>784</v>
      </c>
      <c r="BK9" s="6" t="s">
        <v>165</v>
      </c>
      <c r="BL9" s="6">
        <v>511</v>
      </c>
      <c r="BM9" s="6">
        <v>800</v>
      </c>
      <c r="BN9" s="6">
        <v>63.88</v>
      </c>
      <c r="BO9" s="6" t="s">
        <v>161</v>
      </c>
      <c r="BP9" s="6" t="s">
        <v>152</v>
      </c>
      <c r="BQ9" s="6" t="s">
        <v>785</v>
      </c>
      <c r="BR9" s="6">
        <v>2010</v>
      </c>
      <c r="BS9" s="6" t="s">
        <v>786</v>
      </c>
      <c r="BT9" s="6" t="s">
        <v>165</v>
      </c>
      <c r="BU9" s="6">
        <v>924</v>
      </c>
      <c r="BV9" s="6">
        <v>1200</v>
      </c>
      <c r="BW9" s="6">
        <v>77</v>
      </c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 t="s">
        <v>162</v>
      </c>
      <c r="DW9" s="6" t="s">
        <v>152</v>
      </c>
      <c r="DX9" s="6">
        <v>2011</v>
      </c>
      <c r="DY9" s="6">
        <v>83</v>
      </c>
      <c r="DZ9" s="6">
        <v>150</v>
      </c>
      <c r="EA9" s="6">
        <v>55.33</v>
      </c>
      <c r="EB9" s="6" t="s">
        <v>192</v>
      </c>
      <c r="EC9" s="6" t="s">
        <v>366</v>
      </c>
      <c r="ED9" s="6" t="s">
        <v>366</v>
      </c>
      <c r="EE9" s="6" t="s">
        <v>366</v>
      </c>
      <c r="EF9" s="6" t="s">
        <v>787</v>
      </c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16">
        <v>16.3875</v>
      </c>
      <c r="FI9" s="16">
        <v>23.1</v>
      </c>
      <c r="FJ9" s="16">
        <v>11.0667</v>
      </c>
      <c r="FK9" s="16">
        <v>6.3875</v>
      </c>
      <c r="FL9" s="16">
        <v>0</v>
      </c>
      <c r="FM9" s="16">
        <v>0</v>
      </c>
      <c r="FN9" s="16">
        <v>56.9417</v>
      </c>
      <c r="FO9" s="17"/>
      <c r="FP9" s="17"/>
      <c r="FQ9" s="17"/>
      <c r="FR9" s="17"/>
    </row>
    <row r="10" spans="1:174" ht="34.5" customHeight="1">
      <c r="A10" s="29">
        <v>9</v>
      </c>
      <c r="B10" s="6" t="s">
        <v>788</v>
      </c>
      <c r="C10" s="6" t="s">
        <v>789</v>
      </c>
      <c r="D10" s="6" t="s">
        <v>790</v>
      </c>
      <c r="E10" s="6" t="s">
        <v>213</v>
      </c>
      <c r="F10" s="6" t="s">
        <v>791</v>
      </c>
      <c r="G10" s="6" t="s">
        <v>210</v>
      </c>
      <c r="H10" s="6" t="s">
        <v>151</v>
      </c>
      <c r="I10" s="6" t="s">
        <v>152</v>
      </c>
      <c r="J10" s="6" t="s">
        <v>152</v>
      </c>
      <c r="K10" s="6" t="s">
        <v>192</v>
      </c>
      <c r="L10" s="6" t="s">
        <v>154</v>
      </c>
      <c r="M10" s="6" t="s">
        <v>154</v>
      </c>
      <c r="N10" s="6" t="s">
        <v>154</v>
      </c>
      <c r="O10" s="6" t="s">
        <v>155</v>
      </c>
      <c r="P10" s="6" t="s">
        <v>155</v>
      </c>
      <c r="Q10" s="6" t="s">
        <v>792</v>
      </c>
      <c r="R10" s="6" t="s">
        <v>793</v>
      </c>
      <c r="S10" s="6" t="s">
        <v>794</v>
      </c>
      <c r="T10" s="6" t="s">
        <v>795</v>
      </c>
      <c r="U10" s="6" t="s">
        <v>796</v>
      </c>
      <c r="V10" s="6" t="s">
        <v>797</v>
      </c>
      <c r="W10" s="6" t="s">
        <v>792</v>
      </c>
      <c r="X10" s="6" t="s">
        <v>798</v>
      </c>
      <c r="Y10" s="6" t="s">
        <v>794</v>
      </c>
      <c r="Z10" s="6" t="s">
        <v>795</v>
      </c>
      <c r="AA10" s="6" t="s">
        <v>796</v>
      </c>
      <c r="AB10" s="6" t="s">
        <v>797</v>
      </c>
      <c r="AC10" s="6" t="s">
        <v>792</v>
      </c>
      <c r="AD10" s="6" t="s">
        <v>798</v>
      </c>
      <c r="AE10" s="6" t="s">
        <v>157</v>
      </c>
      <c r="AF10" s="6" t="s">
        <v>152</v>
      </c>
      <c r="AG10" s="6" t="s">
        <v>799</v>
      </c>
      <c r="AH10" s="6">
        <v>2009</v>
      </c>
      <c r="AI10" s="6" t="s">
        <v>800</v>
      </c>
      <c r="AJ10" s="6" t="s">
        <v>171</v>
      </c>
      <c r="AK10" s="6">
        <v>1528</v>
      </c>
      <c r="AL10" s="6">
        <v>2400</v>
      </c>
      <c r="AM10" s="6">
        <v>63.67</v>
      </c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 t="s">
        <v>159</v>
      </c>
      <c r="BG10" s="6" t="s">
        <v>152</v>
      </c>
      <c r="BH10" s="6" t="s">
        <v>799</v>
      </c>
      <c r="BI10" s="6">
        <v>2012</v>
      </c>
      <c r="BJ10" s="6" t="s">
        <v>170</v>
      </c>
      <c r="BK10" s="6" t="s">
        <v>171</v>
      </c>
      <c r="BL10" s="6">
        <v>1058</v>
      </c>
      <c r="BM10" s="6">
        <v>1600</v>
      </c>
      <c r="BN10" s="6">
        <v>66.12</v>
      </c>
      <c r="BO10" s="6" t="s">
        <v>161</v>
      </c>
      <c r="BP10" s="6" t="s">
        <v>152</v>
      </c>
      <c r="BQ10" s="6" t="s">
        <v>801</v>
      </c>
      <c r="BR10" s="6">
        <v>2010</v>
      </c>
      <c r="BS10" s="6" t="s">
        <v>802</v>
      </c>
      <c r="BT10" s="6" t="s">
        <v>803</v>
      </c>
      <c r="BU10" s="6">
        <v>708</v>
      </c>
      <c r="BV10" s="6">
        <v>1100</v>
      </c>
      <c r="BW10" s="6">
        <v>64.36</v>
      </c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 t="s">
        <v>162</v>
      </c>
      <c r="DW10" s="6" t="s">
        <v>152</v>
      </c>
      <c r="DX10" s="6">
        <v>2011</v>
      </c>
      <c r="DY10" s="6">
        <v>89</v>
      </c>
      <c r="DZ10" s="6">
        <v>150</v>
      </c>
      <c r="EA10" s="6">
        <v>59.33</v>
      </c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16">
        <v>19.1</v>
      </c>
      <c r="FI10" s="16">
        <v>19.3091</v>
      </c>
      <c r="FJ10" s="16">
        <v>11.8667</v>
      </c>
      <c r="FK10" s="16">
        <v>6.6125</v>
      </c>
      <c r="FL10" s="16">
        <v>0</v>
      </c>
      <c r="FM10" s="16">
        <v>0</v>
      </c>
      <c r="FN10" s="16">
        <v>56.8883</v>
      </c>
      <c r="FO10" s="17"/>
      <c r="FP10" s="17"/>
      <c r="FQ10" s="17"/>
      <c r="FR10" s="17"/>
    </row>
    <row r="11" spans="1:174" ht="34.5" customHeight="1">
      <c r="A11" s="29">
        <v>10</v>
      </c>
      <c r="B11" s="6" t="s">
        <v>804</v>
      </c>
      <c r="C11" s="6" t="s">
        <v>805</v>
      </c>
      <c r="D11" s="6" t="s">
        <v>806</v>
      </c>
      <c r="E11" s="6" t="s">
        <v>190</v>
      </c>
      <c r="F11" s="6" t="s">
        <v>807</v>
      </c>
      <c r="G11" s="6" t="s">
        <v>150</v>
      </c>
      <c r="H11" s="6" t="s">
        <v>183</v>
      </c>
      <c r="I11" s="6" t="s">
        <v>152</v>
      </c>
      <c r="J11" s="6" t="s">
        <v>152</v>
      </c>
      <c r="K11" s="6" t="s">
        <v>192</v>
      </c>
      <c r="L11" s="6" t="s">
        <v>154</v>
      </c>
      <c r="M11" s="6" t="s">
        <v>154</v>
      </c>
      <c r="N11" s="6" t="s">
        <v>154</v>
      </c>
      <c r="O11" s="6" t="s">
        <v>155</v>
      </c>
      <c r="P11" s="6" t="s">
        <v>155</v>
      </c>
      <c r="Q11" s="6" t="s">
        <v>808</v>
      </c>
      <c r="R11" s="6" t="s">
        <v>809</v>
      </c>
      <c r="S11" s="6" t="s">
        <v>810</v>
      </c>
      <c r="T11" s="6" t="s">
        <v>172</v>
      </c>
      <c r="U11" s="6" t="s">
        <v>156</v>
      </c>
      <c r="V11" s="6" t="s">
        <v>173</v>
      </c>
      <c r="W11" s="6" t="s">
        <v>808</v>
      </c>
      <c r="X11" s="6" t="s">
        <v>811</v>
      </c>
      <c r="Y11" s="6" t="s">
        <v>810</v>
      </c>
      <c r="Z11" s="6" t="s">
        <v>172</v>
      </c>
      <c r="AA11" s="6" t="s">
        <v>156</v>
      </c>
      <c r="AB11" s="6" t="s">
        <v>173</v>
      </c>
      <c r="AC11" s="6" t="s">
        <v>808</v>
      </c>
      <c r="AD11" s="6" t="s">
        <v>811</v>
      </c>
      <c r="AE11" s="6" t="s">
        <v>157</v>
      </c>
      <c r="AF11" s="6" t="s">
        <v>152</v>
      </c>
      <c r="AG11" s="6" t="s">
        <v>812</v>
      </c>
      <c r="AH11" s="6">
        <v>2008</v>
      </c>
      <c r="AI11" s="6" t="s">
        <v>813</v>
      </c>
      <c r="AJ11" s="6" t="s">
        <v>185</v>
      </c>
      <c r="AK11" s="6">
        <v>1399</v>
      </c>
      <c r="AL11" s="6">
        <v>2400</v>
      </c>
      <c r="AM11" s="6">
        <v>58.29</v>
      </c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 t="s">
        <v>159</v>
      </c>
      <c r="BG11" s="6" t="s">
        <v>152</v>
      </c>
      <c r="BH11" s="6" t="s">
        <v>814</v>
      </c>
      <c r="BI11" s="6">
        <v>2011</v>
      </c>
      <c r="BJ11" s="6" t="s">
        <v>170</v>
      </c>
      <c r="BK11" s="6" t="s">
        <v>185</v>
      </c>
      <c r="BL11" s="6">
        <v>480</v>
      </c>
      <c r="BM11" s="6">
        <v>800</v>
      </c>
      <c r="BN11" s="6">
        <v>60</v>
      </c>
      <c r="BO11" s="6" t="s">
        <v>161</v>
      </c>
      <c r="BP11" s="6" t="s">
        <v>152</v>
      </c>
      <c r="BQ11" s="6" t="s">
        <v>815</v>
      </c>
      <c r="BR11" s="6">
        <v>2009</v>
      </c>
      <c r="BS11" s="6" t="s">
        <v>816</v>
      </c>
      <c r="BT11" s="6" t="s">
        <v>185</v>
      </c>
      <c r="BU11" s="6">
        <v>885</v>
      </c>
      <c r="BV11" s="6">
        <v>1200</v>
      </c>
      <c r="BW11" s="6">
        <v>73.75</v>
      </c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 t="s">
        <v>162</v>
      </c>
      <c r="DW11" s="6" t="s">
        <v>152</v>
      </c>
      <c r="DX11" s="6">
        <v>2011</v>
      </c>
      <c r="DY11" s="6">
        <v>84</v>
      </c>
      <c r="DZ11" s="6">
        <v>150</v>
      </c>
      <c r="EA11" s="6">
        <v>56</v>
      </c>
      <c r="EB11" s="6" t="s">
        <v>192</v>
      </c>
      <c r="EC11" s="6" t="s">
        <v>199</v>
      </c>
      <c r="ED11" s="6" t="s">
        <v>817</v>
      </c>
      <c r="EE11" s="6" t="s">
        <v>230</v>
      </c>
      <c r="EF11" s="6" t="s">
        <v>818</v>
      </c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16">
        <v>17.4875</v>
      </c>
      <c r="FI11" s="16">
        <v>22.125</v>
      </c>
      <c r="FJ11" s="16">
        <v>11.2</v>
      </c>
      <c r="FK11" s="16">
        <v>6</v>
      </c>
      <c r="FL11" s="16">
        <v>0</v>
      </c>
      <c r="FM11" s="16">
        <v>0</v>
      </c>
      <c r="FN11" s="16">
        <v>56.8125</v>
      </c>
      <c r="FO11" s="17"/>
      <c r="FP11" s="17"/>
      <c r="FQ11" s="17"/>
      <c r="FR11" s="1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N14"/>
  <sheetViews>
    <sheetView zoomScalePageLayoutView="0" workbookViewId="0" topLeftCell="A1">
      <selection activeCell="A2" sqref="A2:A4"/>
    </sheetView>
  </sheetViews>
  <sheetFormatPr defaultColWidth="27.7109375" defaultRowHeight="15"/>
  <cols>
    <col min="1" max="1" width="6.57421875" style="7" bestFit="1" customWidth="1"/>
    <col min="2" max="2" width="14.00390625" style="7" bestFit="1" customWidth="1"/>
    <col min="3" max="3" width="13.421875" style="7" bestFit="1" customWidth="1"/>
    <col min="4" max="4" width="17.8515625" style="7" bestFit="1" customWidth="1"/>
    <col min="5" max="5" width="17.28125" style="18" bestFit="1" customWidth="1"/>
    <col min="6" max="6" width="11.28125" style="18" bestFit="1" customWidth="1"/>
    <col min="7" max="7" width="7.7109375" style="18" bestFit="1" customWidth="1"/>
    <col min="8" max="8" width="13.421875" style="18" bestFit="1" customWidth="1"/>
    <col min="9" max="9" width="8.8515625" style="18" bestFit="1" customWidth="1"/>
    <col min="10" max="10" width="7.7109375" style="18" bestFit="1" customWidth="1"/>
    <col min="11" max="11" width="14.7109375" style="18" bestFit="1" customWidth="1"/>
    <col min="12" max="14" width="14.28125" style="18" bestFit="1" customWidth="1"/>
    <col min="15" max="15" width="13.28125" style="18" bestFit="1" customWidth="1"/>
    <col min="16" max="16" width="13.140625" style="18" bestFit="1" customWidth="1"/>
    <col min="17" max="17" width="11.00390625" style="18" bestFit="1" customWidth="1"/>
    <col min="18" max="18" width="26.8515625" style="18" bestFit="1" customWidth="1"/>
    <col min="19" max="19" width="86.00390625" style="18" bestFit="1" customWidth="1"/>
    <col min="20" max="21" width="12.7109375" style="18" bestFit="1" customWidth="1"/>
    <col min="22" max="22" width="10.57421875" style="18" bestFit="1" customWidth="1"/>
    <col min="23" max="23" width="12.7109375" style="18" bestFit="1" customWidth="1"/>
    <col min="24" max="24" width="25.00390625" style="18" bestFit="1" customWidth="1"/>
    <col min="25" max="25" width="86.00390625" style="18" bestFit="1" customWidth="1"/>
    <col min="26" max="27" width="12.7109375" style="18" bestFit="1" customWidth="1"/>
    <col min="28" max="28" width="10.57421875" style="18" bestFit="1" customWidth="1"/>
    <col min="29" max="29" width="12.7109375" style="18" bestFit="1" customWidth="1"/>
    <col min="30" max="30" width="25.00390625" style="18" bestFit="1" customWidth="1"/>
    <col min="31" max="31" width="10.8515625" style="18" bestFit="1" customWidth="1"/>
    <col min="32" max="32" width="12.421875" style="18" bestFit="1" customWidth="1"/>
    <col min="33" max="33" width="18.28125" style="18" bestFit="1" customWidth="1"/>
    <col min="34" max="34" width="23.00390625" style="18" bestFit="1" customWidth="1"/>
    <col min="35" max="35" width="30.7109375" style="18" bestFit="1" customWidth="1"/>
    <col min="36" max="36" width="27.7109375" style="18" bestFit="1" customWidth="1"/>
    <col min="37" max="37" width="23.00390625" style="18" bestFit="1" customWidth="1"/>
    <col min="38" max="38" width="22.28125" style="18" bestFit="1" customWidth="1"/>
    <col min="39" max="39" width="22.421875" style="18" bestFit="1" customWidth="1"/>
    <col min="40" max="40" width="24.421875" style="18" bestFit="1" customWidth="1"/>
    <col min="41" max="41" width="22.00390625" style="18" bestFit="1" customWidth="1"/>
    <col min="42" max="42" width="21.7109375" style="18" bestFit="1" customWidth="1"/>
    <col min="43" max="43" width="26.421875" style="18" bestFit="1" customWidth="1"/>
    <col min="44" max="44" width="23.140625" style="18" bestFit="1" customWidth="1"/>
    <col min="45" max="45" width="21.00390625" style="18" bestFit="1" customWidth="1"/>
    <col min="46" max="46" width="26.00390625" style="18" bestFit="1" customWidth="1"/>
    <col min="47" max="47" width="22.8515625" style="18" bestFit="1" customWidth="1"/>
    <col min="48" max="48" width="25.8515625" style="18" bestFit="1" customWidth="1"/>
    <col min="49" max="49" width="22.28125" style="18" bestFit="1" customWidth="1"/>
    <col min="50" max="50" width="23.8515625" style="18" bestFit="1" customWidth="1"/>
    <col min="51" max="51" width="22.8515625" style="18" bestFit="1" customWidth="1"/>
    <col min="52" max="52" width="21.421875" style="18" bestFit="1" customWidth="1"/>
    <col min="53" max="53" width="24.28125" style="18" bestFit="1" customWidth="1"/>
    <col min="54" max="54" width="22.28125" style="18" bestFit="1" customWidth="1"/>
    <col min="55" max="55" width="23.7109375" style="18" bestFit="1" customWidth="1"/>
    <col min="56" max="56" width="20.57421875" style="18" bestFit="1" customWidth="1"/>
    <col min="57" max="57" width="20.7109375" style="18" bestFit="1" customWidth="1"/>
    <col min="58" max="58" width="17.57421875" style="18" bestFit="1" customWidth="1"/>
    <col min="59" max="59" width="21.421875" style="18" bestFit="1" customWidth="1"/>
    <col min="60" max="60" width="22.7109375" style="18" bestFit="1" customWidth="1"/>
    <col min="61" max="61" width="16.57421875" style="18" bestFit="1" customWidth="1"/>
    <col min="62" max="62" width="13.421875" style="18" bestFit="1" customWidth="1"/>
    <col min="63" max="63" width="27.7109375" style="18" bestFit="1" customWidth="1"/>
    <col min="64" max="64" width="19.00390625" style="18" bestFit="1" customWidth="1"/>
    <col min="65" max="65" width="15.8515625" style="18" bestFit="1" customWidth="1"/>
    <col min="66" max="66" width="16.00390625" style="18" bestFit="1" customWidth="1"/>
    <col min="67" max="67" width="18.140625" style="18" bestFit="1" customWidth="1"/>
    <col min="68" max="68" width="22.00390625" style="18" bestFit="1" customWidth="1"/>
    <col min="69" max="69" width="12.421875" style="18" bestFit="1" customWidth="1"/>
    <col min="70" max="70" width="17.28125" style="18" bestFit="1" customWidth="1"/>
    <col min="71" max="71" width="21.57421875" style="18" bestFit="1" customWidth="1"/>
    <col min="72" max="72" width="27.7109375" style="18" bestFit="1" customWidth="1"/>
    <col min="73" max="73" width="16.7109375" style="18" bestFit="1" customWidth="1"/>
    <col min="74" max="74" width="16.421875" style="18" bestFit="1" customWidth="1"/>
    <col min="75" max="75" width="16.57421875" style="18" bestFit="1" customWidth="1"/>
    <col min="76" max="76" width="18.8515625" style="18" bestFit="1" customWidth="1"/>
    <col min="77" max="77" width="16.28125" style="18" bestFit="1" customWidth="1"/>
    <col min="78" max="78" width="13.28125" style="18" bestFit="1" customWidth="1"/>
    <col min="79" max="79" width="18.00390625" style="18" bestFit="1" customWidth="1"/>
    <col min="80" max="80" width="14.7109375" style="18" bestFit="1" customWidth="1"/>
    <col min="81" max="81" width="13.28125" style="18" bestFit="1" customWidth="1"/>
    <col min="82" max="82" width="17.57421875" style="18" bestFit="1" customWidth="1"/>
    <col min="83" max="83" width="14.421875" style="18" bestFit="1" customWidth="1"/>
    <col min="84" max="84" width="17.421875" style="18" bestFit="1" customWidth="1"/>
    <col min="85" max="85" width="19.140625" style="18" bestFit="1" customWidth="1"/>
    <col min="86" max="87" width="16.57421875" style="18" bestFit="1" customWidth="1"/>
    <col min="88" max="88" width="18.28125" style="18" bestFit="1" customWidth="1"/>
    <col min="89" max="92" width="16.57421875" style="18" bestFit="1" customWidth="1"/>
    <col min="93" max="93" width="17.7109375" style="18" bestFit="1" customWidth="1"/>
    <col min="94" max="94" width="20.00390625" style="18" bestFit="1" customWidth="1"/>
    <col min="95" max="95" width="17.421875" style="18" bestFit="1" customWidth="1"/>
    <col min="96" max="96" width="14.421875" style="18" bestFit="1" customWidth="1"/>
    <col min="97" max="97" width="19.140625" style="18" bestFit="1" customWidth="1"/>
    <col min="98" max="98" width="15.8515625" style="18" bestFit="1" customWidth="1"/>
    <col min="99" max="99" width="24.00390625" style="18" bestFit="1" customWidth="1"/>
    <col min="100" max="100" width="18.8515625" style="18" bestFit="1" customWidth="1"/>
    <col min="101" max="101" width="15.7109375" style="18" bestFit="1" customWidth="1"/>
    <col min="102" max="102" width="18.57421875" style="18" bestFit="1" customWidth="1"/>
    <col min="103" max="103" width="19.57421875" style="18" bestFit="1" customWidth="1"/>
    <col min="104" max="104" width="17.421875" style="18" bestFit="1" customWidth="1"/>
    <col min="105" max="105" width="14.00390625" style="18" bestFit="1" customWidth="1"/>
    <col min="106" max="106" width="18.7109375" style="18" bestFit="1" customWidth="1"/>
    <col min="107" max="107" width="15.421875" style="18" bestFit="1" customWidth="1"/>
    <col min="108" max="108" width="13.28125" style="18" bestFit="1" customWidth="1"/>
    <col min="109" max="109" width="18.7109375" style="18" bestFit="1" customWidth="1"/>
    <col min="110" max="110" width="14.421875" style="18" bestFit="1" customWidth="1"/>
    <col min="111" max="111" width="18.140625" style="18" bestFit="1" customWidth="1"/>
    <col min="112" max="112" width="20.57421875" style="18" bestFit="1" customWidth="1"/>
    <col min="113" max="113" width="17.421875" style="18" bestFit="1" customWidth="1"/>
    <col min="114" max="114" width="16.00390625" style="18" bestFit="1" customWidth="1"/>
    <col min="115" max="115" width="26.140625" style="18" bestFit="1" customWidth="1"/>
    <col min="116" max="116" width="22.8515625" style="18" bestFit="1" customWidth="1"/>
    <col min="117" max="117" width="21.00390625" style="18" bestFit="1" customWidth="1"/>
    <col min="118" max="118" width="23.140625" style="18" bestFit="1" customWidth="1"/>
    <col min="119" max="119" width="20.00390625" style="18" bestFit="1" customWidth="1"/>
    <col min="120" max="120" width="25.57421875" style="18" bestFit="1" customWidth="1"/>
    <col min="121" max="121" width="18.421875" style="18" bestFit="1" customWidth="1"/>
    <col min="122" max="122" width="12.7109375" style="18" bestFit="1" customWidth="1"/>
    <col min="123" max="123" width="17.57421875" style="18" bestFit="1" customWidth="1"/>
    <col min="124" max="124" width="14.28125" style="18" bestFit="1" customWidth="1"/>
    <col min="125" max="125" width="12.421875" style="18" bestFit="1" customWidth="1"/>
    <col min="126" max="126" width="30.421875" style="18" bestFit="1" customWidth="1"/>
    <col min="127" max="127" width="14.00390625" style="18" bestFit="1" customWidth="1"/>
    <col min="128" max="128" width="22.28125" style="18" bestFit="1" customWidth="1"/>
    <col min="129" max="129" width="23.8515625" style="18" bestFit="1" customWidth="1"/>
    <col min="130" max="130" width="22.7109375" style="18" bestFit="1" customWidth="1"/>
    <col min="131" max="131" width="22.8515625" style="18" bestFit="1" customWidth="1"/>
    <col min="132" max="133" width="14.7109375" style="18" bestFit="1" customWidth="1"/>
    <col min="134" max="134" width="16.28125" style="18" bestFit="1" customWidth="1"/>
    <col min="135" max="135" width="23.00390625" style="18" bestFit="1" customWidth="1"/>
    <col min="136" max="136" width="12.421875" style="18" bestFit="1" customWidth="1"/>
    <col min="137" max="137" width="14.00390625" style="18" bestFit="1" customWidth="1"/>
    <col min="138" max="138" width="15.28125" style="18" bestFit="1" customWidth="1"/>
    <col min="139" max="139" width="5.28125" style="18" bestFit="1" customWidth="1"/>
    <col min="140" max="140" width="7.28125" style="18" bestFit="1" customWidth="1"/>
    <col min="141" max="141" width="12.421875" style="18" bestFit="1" customWidth="1"/>
    <col min="142" max="142" width="5.57421875" style="18" bestFit="1" customWidth="1"/>
    <col min="143" max="143" width="7.28125" style="18" bestFit="1" customWidth="1"/>
    <col min="144" max="144" width="8.57421875" style="18" bestFit="1" customWidth="1"/>
    <col min="145" max="145" width="16.140625" style="18" bestFit="1" customWidth="1"/>
    <col min="146" max="146" width="12.421875" style="18" bestFit="1" customWidth="1"/>
    <col min="147" max="147" width="15.8515625" style="18" bestFit="1" customWidth="1"/>
    <col min="148" max="148" width="15.421875" style="18" bestFit="1" customWidth="1"/>
    <col min="149" max="149" width="8.57421875" style="18" bestFit="1" customWidth="1"/>
    <col min="150" max="150" width="9.421875" style="18" bestFit="1" customWidth="1"/>
    <col min="151" max="151" width="12.421875" style="18" bestFit="1" customWidth="1"/>
    <col min="152" max="152" width="13.28125" style="18" bestFit="1" customWidth="1"/>
    <col min="153" max="153" width="9.8515625" style="18" bestFit="1" customWidth="1"/>
    <col min="154" max="154" width="12.140625" style="18" bestFit="1" customWidth="1"/>
    <col min="155" max="155" width="8.28125" style="18" bestFit="1" customWidth="1"/>
    <col min="156" max="156" width="9.421875" style="18" bestFit="1" customWidth="1"/>
    <col min="157" max="157" width="12.421875" style="18" bestFit="1" customWidth="1"/>
    <col min="158" max="158" width="7.7109375" style="18" bestFit="1" customWidth="1"/>
    <col min="159" max="159" width="15.00390625" style="18" bestFit="1" customWidth="1"/>
    <col min="160" max="160" width="11.57421875" style="18" bestFit="1" customWidth="1"/>
    <col min="161" max="161" width="5.8515625" style="18" bestFit="1" customWidth="1"/>
    <col min="162" max="162" width="7.8515625" style="18" bestFit="1" customWidth="1"/>
    <col min="163" max="163" width="5.140625" style="18" bestFit="1" customWidth="1"/>
    <col min="164" max="166" width="7.57421875" style="18" bestFit="1" customWidth="1"/>
    <col min="167" max="167" width="24.57421875" style="19" bestFit="1" customWidth="1"/>
    <col min="168" max="168" width="16.57421875" style="19" bestFit="1" customWidth="1"/>
    <col min="169" max="169" width="16.140625" style="19" bestFit="1" customWidth="1"/>
    <col min="170" max="170" width="15.28125" style="19" bestFit="1" customWidth="1"/>
    <col min="171" max="171" width="19.7109375" style="19" bestFit="1" customWidth="1"/>
    <col min="172" max="172" width="22.140625" style="19" bestFit="1" customWidth="1"/>
    <col min="173" max="173" width="15.28125" style="19" bestFit="1" customWidth="1"/>
    <col min="174" max="174" width="7.57421875" style="19" bestFit="1" customWidth="1"/>
    <col min="175" max="175" width="25.140625" style="18" bestFit="1" customWidth="1"/>
    <col min="176" max="176" width="25.7109375" style="18" bestFit="1" customWidth="1"/>
    <col min="177" max="177" width="12.8515625" style="18" bestFit="1" customWidth="1"/>
    <col min="178" max="178" width="9.00390625" style="18" bestFit="1" customWidth="1"/>
    <col min="179" max="179" width="11.140625" style="18" bestFit="1" customWidth="1"/>
    <col min="180" max="180" width="10.28125" style="18" bestFit="1" customWidth="1"/>
    <col min="181" max="181" width="10.57421875" style="18" bestFit="1" customWidth="1"/>
    <col min="182" max="182" width="9.7109375" style="18" bestFit="1" customWidth="1"/>
    <col min="183" max="16384" width="27.7109375" style="18" customWidth="1"/>
  </cols>
  <sheetData>
    <row r="1" spans="1:170" s="15" customFormat="1" ht="75">
      <c r="A1" s="13" t="s">
        <v>142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13" t="s">
        <v>21</v>
      </c>
      <c r="X1" s="13" t="s">
        <v>22</v>
      </c>
      <c r="Y1" s="13" t="s">
        <v>17</v>
      </c>
      <c r="Z1" s="13" t="s">
        <v>18</v>
      </c>
      <c r="AA1" s="13" t="s">
        <v>19</v>
      </c>
      <c r="AB1" s="13" t="s">
        <v>20</v>
      </c>
      <c r="AC1" s="13" t="s">
        <v>21</v>
      </c>
      <c r="AD1" s="13" t="s">
        <v>22</v>
      </c>
      <c r="AE1" s="13" t="s">
        <v>23</v>
      </c>
      <c r="AF1" s="13" t="s">
        <v>24</v>
      </c>
      <c r="AG1" s="13" t="s">
        <v>25</v>
      </c>
      <c r="AH1" s="13" t="s">
        <v>26</v>
      </c>
      <c r="AI1" s="13" t="s">
        <v>27</v>
      </c>
      <c r="AJ1" s="13" t="s">
        <v>28</v>
      </c>
      <c r="AK1" s="13" t="s">
        <v>29</v>
      </c>
      <c r="AL1" s="13" t="s">
        <v>30</v>
      </c>
      <c r="AM1" s="13" t="s">
        <v>31</v>
      </c>
      <c r="AN1" s="13" t="s">
        <v>32</v>
      </c>
      <c r="AO1" s="13" t="s">
        <v>33</v>
      </c>
      <c r="AP1" s="13" t="s">
        <v>34</v>
      </c>
      <c r="AQ1" s="13" t="s">
        <v>35</v>
      </c>
      <c r="AR1" s="13" t="s">
        <v>36</v>
      </c>
      <c r="AS1" s="13" t="s">
        <v>37</v>
      </c>
      <c r="AT1" s="13" t="s">
        <v>38</v>
      </c>
      <c r="AU1" s="13" t="s">
        <v>39</v>
      </c>
      <c r="AV1" s="13" t="s">
        <v>40</v>
      </c>
      <c r="AW1" s="13" t="s">
        <v>41</v>
      </c>
      <c r="AX1" s="13" t="s">
        <v>42</v>
      </c>
      <c r="AY1" s="13" t="s">
        <v>43</v>
      </c>
      <c r="AZ1" s="13" t="s">
        <v>44</v>
      </c>
      <c r="BA1" s="13" t="s">
        <v>45</v>
      </c>
      <c r="BB1" s="13" t="s">
        <v>46</v>
      </c>
      <c r="BC1" s="13" t="s">
        <v>47</v>
      </c>
      <c r="BD1" s="13" t="s">
        <v>48</v>
      </c>
      <c r="BE1" s="13" t="s">
        <v>49</v>
      </c>
      <c r="BF1" s="13" t="s">
        <v>50</v>
      </c>
      <c r="BG1" s="13" t="s">
        <v>51</v>
      </c>
      <c r="BH1" s="13" t="s">
        <v>52</v>
      </c>
      <c r="BI1" s="13" t="s">
        <v>53</v>
      </c>
      <c r="BJ1" s="13" t="s">
        <v>54</v>
      </c>
      <c r="BK1" s="13" t="s">
        <v>55</v>
      </c>
      <c r="BL1" s="13" t="s">
        <v>56</v>
      </c>
      <c r="BM1" s="13" t="s">
        <v>57</v>
      </c>
      <c r="BN1" s="13" t="s">
        <v>58</v>
      </c>
      <c r="BO1" s="13" t="s">
        <v>59</v>
      </c>
      <c r="BP1" s="13" t="s">
        <v>60</v>
      </c>
      <c r="BQ1" s="13" t="s">
        <v>61</v>
      </c>
      <c r="BR1" s="13" t="s">
        <v>62</v>
      </c>
      <c r="BS1" s="13" t="s">
        <v>63</v>
      </c>
      <c r="BT1" s="13" t="s">
        <v>64</v>
      </c>
      <c r="BU1" s="13" t="s">
        <v>65</v>
      </c>
      <c r="BV1" s="13" t="s">
        <v>66</v>
      </c>
      <c r="BW1" s="13" t="s">
        <v>67</v>
      </c>
      <c r="BX1" s="13" t="s">
        <v>68</v>
      </c>
      <c r="BY1" s="13" t="s">
        <v>69</v>
      </c>
      <c r="BZ1" s="13" t="s">
        <v>70</v>
      </c>
      <c r="CA1" s="13" t="s">
        <v>71</v>
      </c>
      <c r="CB1" s="13" t="s">
        <v>72</v>
      </c>
      <c r="CC1" s="13" t="s">
        <v>73</v>
      </c>
      <c r="CD1" s="13" t="s">
        <v>74</v>
      </c>
      <c r="CE1" s="13" t="s">
        <v>75</v>
      </c>
      <c r="CF1" s="13" t="s">
        <v>76</v>
      </c>
      <c r="CG1" s="13" t="s">
        <v>77</v>
      </c>
      <c r="CH1" s="13" t="s">
        <v>78</v>
      </c>
      <c r="CI1" s="13" t="s">
        <v>79</v>
      </c>
      <c r="CJ1" s="13" t="s">
        <v>80</v>
      </c>
      <c r="CK1" s="13" t="s">
        <v>81</v>
      </c>
      <c r="CL1" s="13" t="s">
        <v>82</v>
      </c>
      <c r="CM1" s="13" t="s">
        <v>83</v>
      </c>
      <c r="CN1" s="13" t="s">
        <v>84</v>
      </c>
      <c r="CO1" s="13" t="s">
        <v>85</v>
      </c>
      <c r="CP1" s="13" t="s">
        <v>86</v>
      </c>
      <c r="CQ1" s="13" t="s">
        <v>87</v>
      </c>
      <c r="CR1" s="13" t="s">
        <v>88</v>
      </c>
      <c r="CS1" s="13" t="s">
        <v>89</v>
      </c>
      <c r="CT1" s="13" t="s">
        <v>90</v>
      </c>
      <c r="CU1" s="13" t="s">
        <v>91</v>
      </c>
      <c r="CV1" s="13" t="s">
        <v>92</v>
      </c>
      <c r="CW1" s="13" t="s">
        <v>93</v>
      </c>
      <c r="CX1" s="13" t="s">
        <v>94</v>
      </c>
      <c r="CY1" s="13" t="s">
        <v>95</v>
      </c>
      <c r="CZ1" s="13" t="s">
        <v>96</v>
      </c>
      <c r="DA1" s="13" t="s">
        <v>97</v>
      </c>
      <c r="DB1" s="13" t="s">
        <v>98</v>
      </c>
      <c r="DC1" s="13" t="s">
        <v>99</v>
      </c>
      <c r="DD1" s="13" t="s">
        <v>100</v>
      </c>
      <c r="DE1" s="13" t="s">
        <v>101</v>
      </c>
      <c r="DF1" s="13" t="s">
        <v>102</v>
      </c>
      <c r="DG1" s="13" t="s">
        <v>103</v>
      </c>
      <c r="DH1" s="13" t="s">
        <v>104</v>
      </c>
      <c r="DI1" s="13" t="s">
        <v>105</v>
      </c>
      <c r="DJ1" s="13" t="s">
        <v>106</v>
      </c>
      <c r="DK1" s="13" t="s">
        <v>107</v>
      </c>
      <c r="DL1" s="13" t="s">
        <v>108</v>
      </c>
      <c r="DM1" s="13" t="s">
        <v>109</v>
      </c>
      <c r="DN1" s="13" t="s">
        <v>110</v>
      </c>
      <c r="DO1" s="13" t="s">
        <v>111</v>
      </c>
      <c r="DP1" s="13" t="s">
        <v>112</v>
      </c>
      <c r="DQ1" s="13" t="s">
        <v>113</v>
      </c>
      <c r="DR1" s="13" t="s">
        <v>114</v>
      </c>
      <c r="DS1" s="13" t="s">
        <v>115</v>
      </c>
      <c r="DT1" s="13" t="s">
        <v>116</v>
      </c>
      <c r="DU1" s="13" t="s">
        <v>117</v>
      </c>
      <c r="DV1" s="13" t="s">
        <v>118</v>
      </c>
      <c r="DW1" s="13" t="s">
        <v>119</v>
      </c>
      <c r="DX1" s="13" t="s">
        <v>120</v>
      </c>
      <c r="DY1" s="13" t="s">
        <v>121</v>
      </c>
      <c r="DZ1" s="13" t="s">
        <v>122</v>
      </c>
      <c r="EA1" s="13" t="s">
        <v>123</v>
      </c>
      <c r="EB1" s="13" t="s">
        <v>9</v>
      </c>
      <c r="EC1" s="13" t="s">
        <v>124</v>
      </c>
      <c r="ED1" s="13" t="s">
        <v>125</v>
      </c>
      <c r="EE1" s="13" t="s">
        <v>126</v>
      </c>
      <c r="EF1" s="13" t="s">
        <v>127</v>
      </c>
      <c r="EG1" s="13" t="s">
        <v>128</v>
      </c>
      <c r="EH1" s="13" t="s">
        <v>129</v>
      </c>
      <c r="EI1" s="13" t="s">
        <v>130</v>
      </c>
      <c r="EJ1" s="13" t="s">
        <v>131</v>
      </c>
      <c r="EK1" s="13" t="s">
        <v>127</v>
      </c>
      <c r="EL1" s="13" t="s">
        <v>132</v>
      </c>
      <c r="EM1" s="13" t="s">
        <v>133</v>
      </c>
      <c r="EN1" s="13" t="s">
        <v>125</v>
      </c>
      <c r="EO1" s="13" t="s">
        <v>126</v>
      </c>
      <c r="EP1" s="13" t="s">
        <v>127</v>
      </c>
      <c r="EQ1" s="13" t="s">
        <v>12</v>
      </c>
      <c r="ER1" s="13" t="s">
        <v>133</v>
      </c>
      <c r="ES1" s="13" t="s">
        <v>125</v>
      </c>
      <c r="ET1" s="13" t="s">
        <v>126</v>
      </c>
      <c r="EU1" s="13" t="s">
        <v>127</v>
      </c>
      <c r="EV1" s="13" t="s">
        <v>13</v>
      </c>
      <c r="EW1" s="13" t="s">
        <v>134</v>
      </c>
      <c r="EX1" s="13" t="s">
        <v>135</v>
      </c>
      <c r="EY1" s="13" t="s">
        <v>136</v>
      </c>
      <c r="EZ1" s="13" t="s">
        <v>126</v>
      </c>
      <c r="FA1" s="13" t="s">
        <v>127</v>
      </c>
      <c r="FB1" s="13" t="s">
        <v>14</v>
      </c>
      <c r="FC1" s="13" t="s">
        <v>137</v>
      </c>
      <c r="FD1" s="13" t="s">
        <v>138</v>
      </c>
      <c r="FE1" s="13" t="s">
        <v>139</v>
      </c>
      <c r="FF1" s="13" t="s">
        <v>140</v>
      </c>
      <c r="FG1" s="13" t="s">
        <v>141</v>
      </c>
      <c r="FH1" s="14" t="s">
        <v>143</v>
      </c>
      <c r="FI1" s="14" t="s">
        <v>144</v>
      </c>
      <c r="FJ1" s="14" t="s">
        <v>145</v>
      </c>
      <c r="FK1" s="14" t="s">
        <v>146</v>
      </c>
      <c r="FL1" s="14" t="s">
        <v>147</v>
      </c>
      <c r="FM1" s="14" t="s">
        <v>148</v>
      </c>
      <c r="FN1" s="14" t="s">
        <v>149</v>
      </c>
    </row>
    <row r="2" spans="1:170" s="17" customFormat="1" ht="34.5" customHeight="1">
      <c r="A2" s="29">
        <v>1</v>
      </c>
      <c r="B2" s="6" t="s">
        <v>819</v>
      </c>
      <c r="C2" s="6" t="s">
        <v>218</v>
      </c>
      <c r="D2" s="6" t="s">
        <v>209</v>
      </c>
      <c r="E2" s="6" t="s">
        <v>820</v>
      </c>
      <c r="F2" s="6" t="s">
        <v>821</v>
      </c>
      <c r="G2" s="6" t="s">
        <v>150</v>
      </c>
      <c r="H2" s="6" t="s">
        <v>151</v>
      </c>
      <c r="I2" s="6" t="s">
        <v>152</v>
      </c>
      <c r="J2" s="6" t="s">
        <v>152</v>
      </c>
      <c r="K2" s="6" t="s">
        <v>219</v>
      </c>
      <c r="L2" s="6" t="s">
        <v>154</v>
      </c>
      <c r="M2" s="6" t="s">
        <v>154</v>
      </c>
      <c r="N2" s="6" t="s">
        <v>154</v>
      </c>
      <c r="O2" s="6" t="s">
        <v>155</v>
      </c>
      <c r="P2" s="6" t="s">
        <v>155</v>
      </c>
      <c r="Q2" s="6" t="s">
        <v>822</v>
      </c>
      <c r="R2" s="6" t="s">
        <v>823</v>
      </c>
      <c r="S2" s="6" t="s">
        <v>824</v>
      </c>
      <c r="T2" s="6" t="s">
        <v>825</v>
      </c>
      <c r="U2" s="6" t="s">
        <v>825</v>
      </c>
      <c r="V2" s="6" t="s">
        <v>826</v>
      </c>
      <c r="W2" s="6" t="s">
        <v>822</v>
      </c>
      <c r="X2" s="6" t="s">
        <v>827</v>
      </c>
      <c r="Y2" s="6" t="s">
        <v>824</v>
      </c>
      <c r="Z2" s="6" t="s">
        <v>825</v>
      </c>
      <c r="AA2" s="6" t="s">
        <v>825</v>
      </c>
      <c r="AB2" s="6" t="s">
        <v>826</v>
      </c>
      <c r="AC2" s="6" t="s">
        <v>822</v>
      </c>
      <c r="AD2" s="6" t="s">
        <v>827</v>
      </c>
      <c r="AE2" s="6" t="s">
        <v>157</v>
      </c>
      <c r="AF2" s="6" t="s">
        <v>152</v>
      </c>
      <c r="AG2" s="6" t="s">
        <v>828</v>
      </c>
      <c r="AH2" s="6">
        <v>2010</v>
      </c>
      <c r="AI2" s="6" t="s">
        <v>829</v>
      </c>
      <c r="AJ2" s="6" t="s">
        <v>803</v>
      </c>
      <c r="AK2" s="6">
        <v>1384</v>
      </c>
      <c r="AL2" s="6">
        <v>2400</v>
      </c>
      <c r="AM2" s="6">
        <v>57.67</v>
      </c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 t="s">
        <v>161</v>
      </c>
      <c r="BP2" s="6" t="s">
        <v>152</v>
      </c>
      <c r="BQ2" s="6" t="s">
        <v>830</v>
      </c>
      <c r="BR2" s="6">
        <v>2011</v>
      </c>
      <c r="BS2" s="6" t="s">
        <v>831</v>
      </c>
      <c r="BT2" s="6" t="s">
        <v>803</v>
      </c>
      <c r="BU2" s="6">
        <v>726</v>
      </c>
      <c r="BV2" s="6">
        <v>1100</v>
      </c>
      <c r="BW2" s="6">
        <v>66</v>
      </c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 t="s">
        <v>162</v>
      </c>
      <c r="DW2" s="6" t="s">
        <v>152</v>
      </c>
      <c r="DX2" s="6">
        <v>2011</v>
      </c>
      <c r="DY2" s="6">
        <v>83</v>
      </c>
      <c r="DZ2" s="6">
        <v>150</v>
      </c>
      <c r="EA2" s="6">
        <v>55.33</v>
      </c>
      <c r="EB2" s="6" t="s">
        <v>219</v>
      </c>
      <c r="EC2" s="6" t="s">
        <v>832</v>
      </c>
      <c r="ED2" s="6" t="s">
        <v>832</v>
      </c>
      <c r="EE2" s="6" t="s">
        <v>833</v>
      </c>
      <c r="EF2" s="6" t="s">
        <v>834</v>
      </c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16">
        <v>17.3</v>
      </c>
      <c r="FI2" s="16">
        <v>19.8</v>
      </c>
      <c r="FJ2" s="16">
        <v>11.0667</v>
      </c>
      <c r="FK2" s="16">
        <v>0</v>
      </c>
      <c r="FL2" s="16">
        <v>0</v>
      </c>
      <c r="FM2" s="16">
        <v>0</v>
      </c>
      <c r="FN2" s="16">
        <v>48.166700000000006</v>
      </c>
    </row>
    <row r="3" spans="1:170" s="17" customFormat="1" ht="34.5" customHeight="1">
      <c r="A3" s="29">
        <v>2</v>
      </c>
      <c r="B3" s="6" t="s">
        <v>835</v>
      </c>
      <c r="C3" s="6" t="s">
        <v>836</v>
      </c>
      <c r="D3" s="6" t="s">
        <v>837</v>
      </c>
      <c r="E3" s="6" t="s">
        <v>313</v>
      </c>
      <c r="F3" s="6" t="s">
        <v>838</v>
      </c>
      <c r="G3" s="6" t="s">
        <v>150</v>
      </c>
      <c r="H3" s="6" t="s">
        <v>183</v>
      </c>
      <c r="I3" s="6" t="s">
        <v>152</v>
      </c>
      <c r="J3" s="6" t="s">
        <v>152</v>
      </c>
      <c r="K3" s="6" t="s">
        <v>219</v>
      </c>
      <c r="L3" s="6" t="s">
        <v>154</v>
      </c>
      <c r="M3" s="6" t="s">
        <v>154</v>
      </c>
      <c r="N3" s="6" t="s">
        <v>154</v>
      </c>
      <c r="O3" s="6" t="s">
        <v>155</v>
      </c>
      <c r="P3" s="6" t="s">
        <v>155</v>
      </c>
      <c r="Q3" s="6" t="s">
        <v>839</v>
      </c>
      <c r="R3" s="6" t="s">
        <v>840</v>
      </c>
      <c r="S3" s="6" t="s">
        <v>841</v>
      </c>
      <c r="T3" s="6" t="s">
        <v>194</v>
      </c>
      <c r="U3" s="6" t="s">
        <v>194</v>
      </c>
      <c r="V3" s="6" t="s">
        <v>479</v>
      </c>
      <c r="W3" s="6" t="s">
        <v>839</v>
      </c>
      <c r="X3" s="6" t="s">
        <v>842</v>
      </c>
      <c r="Y3" s="6" t="s">
        <v>841</v>
      </c>
      <c r="Z3" s="6" t="s">
        <v>194</v>
      </c>
      <c r="AA3" s="6" t="s">
        <v>194</v>
      </c>
      <c r="AB3" s="6" t="s">
        <v>479</v>
      </c>
      <c r="AC3" s="6" t="s">
        <v>839</v>
      </c>
      <c r="AD3" s="6" t="s">
        <v>842</v>
      </c>
      <c r="AE3" s="6" t="s">
        <v>157</v>
      </c>
      <c r="AF3" s="6" t="s">
        <v>152</v>
      </c>
      <c r="AG3" s="6" t="s">
        <v>843</v>
      </c>
      <c r="AH3" s="6">
        <v>2002</v>
      </c>
      <c r="AI3" s="6" t="s">
        <v>844</v>
      </c>
      <c r="AJ3" s="6" t="s">
        <v>165</v>
      </c>
      <c r="AK3" s="6">
        <v>1321</v>
      </c>
      <c r="AL3" s="6">
        <v>2400</v>
      </c>
      <c r="AM3" s="6">
        <v>55.04</v>
      </c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 t="s">
        <v>159</v>
      </c>
      <c r="BG3" s="6" t="s">
        <v>152</v>
      </c>
      <c r="BH3" s="6" t="s">
        <v>845</v>
      </c>
      <c r="BI3" s="6">
        <v>2004</v>
      </c>
      <c r="BJ3" s="6" t="s">
        <v>170</v>
      </c>
      <c r="BK3" s="6" t="s">
        <v>165</v>
      </c>
      <c r="BL3" s="6">
        <v>416</v>
      </c>
      <c r="BM3" s="6">
        <v>800</v>
      </c>
      <c r="BN3" s="6">
        <v>52</v>
      </c>
      <c r="BO3" s="6" t="s">
        <v>161</v>
      </c>
      <c r="BP3" s="6" t="s">
        <v>152</v>
      </c>
      <c r="BQ3" s="6" t="s">
        <v>846</v>
      </c>
      <c r="BR3" s="6">
        <v>2011</v>
      </c>
      <c r="BS3" s="6" t="s">
        <v>847</v>
      </c>
      <c r="BT3" s="6" t="s">
        <v>165</v>
      </c>
      <c r="BU3" s="6">
        <v>890</v>
      </c>
      <c r="BV3" s="6">
        <v>1200</v>
      </c>
      <c r="BW3" s="6">
        <v>74.17</v>
      </c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 t="s">
        <v>219</v>
      </c>
      <c r="EC3" s="6" t="s">
        <v>194</v>
      </c>
      <c r="ED3" s="6" t="s">
        <v>193</v>
      </c>
      <c r="EE3" s="6" t="s">
        <v>848</v>
      </c>
      <c r="EF3" s="6" t="s">
        <v>849</v>
      </c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16">
        <v>16.5125</v>
      </c>
      <c r="FI3" s="16">
        <v>22.25</v>
      </c>
      <c r="FJ3" s="16">
        <v>0</v>
      </c>
      <c r="FK3" s="16">
        <v>5.2</v>
      </c>
      <c r="FL3" s="16">
        <v>0</v>
      </c>
      <c r="FM3" s="16">
        <v>0</v>
      </c>
      <c r="FN3" s="16">
        <v>43.962500000000006</v>
      </c>
    </row>
    <row r="4" spans="1:170" s="17" customFormat="1" ht="34.5" customHeight="1">
      <c r="A4" s="29">
        <v>3</v>
      </c>
      <c r="B4" s="6" t="s">
        <v>850</v>
      </c>
      <c r="C4" s="6" t="s">
        <v>851</v>
      </c>
      <c r="D4" s="6" t="s">
        <v>852</v>
      </c>
      <c r="E4" s="6" t="s">
        <v>216</v>
      </c>
      <c r="F4" s="6" t="s">
        <v>853</v>
      </c>
      <c r="G4" s="6" t="s">
        <v>150</v>
      </c>
      <c r="H4" s="6" t="s">
        <v>183</v>
      </c>
      <c r="I4" s="6" t="s">
        <v>152</v>
      </c>
      <c r="J4" s="6" t="s">
        <v>152</v>
      </c>
      <c r="K4" s="6" t="s">
        <v>219</v>
      </c>
      <c r="L4" s="6" t="s">
        <v>154</v>
      </c>
      <c r="M4" s="6" t="s">
        <v>154</v>
      </c>
      <c r="N4" s="6" t="s">
        <v>154</v>
      </c>
      <c r="O4" s="6" t="s">
        <v>155</v>
      </c>
      <c r="P4" s="6" t="s">
        <v>155</v>
      </c>
      <c r="Q4" s="6" t="s">
        <v>854</v>
      </c>
      <c r="R4" s="6" t="s">
        <v>855</v>
      </c>
      <c r="S4" s="6" t="s">
        <v>856</v>
      </c>
      <c r="T4" s="6" t="s">
        <v>175</v>
      </c>
      <c r="U4" s="6" t="s">
        <v>175</v>
      </c>
      <c r="V4" s="6" t="s">
        <v>201</v>
      </c>
      <c r="W4" s="6" t="s">
        <v>854</v>
      </c>
      <c r="X4" s="6" t="s">
        <v>857</v>
      </c>
      <c r="Y4" s="6" t="s">
        <v>856</v>
      </c>
      <c r="Z4" s="6" t="s">
        <v>175</v>
      </c>
      <c r="AA4" s="6" t="s">
        <v>175</v>
      </c>
      <c r="AB4" s="6" t="s">
        <v>201</v>
      </c>
      <c r="AC4" s="6" t="s">
        <v>854</v>
      </c>
      <c r="AD4" s="6" t="s">
        <v>857</v>
      </c>
      <c r="AE4" s="6" t="s">
        <v>157</v>
      </c>
      <c r="AF4" s="6" t="s">
        <v>152</v>
      </c>
      <c r="AG4" s="6" t="s">
        <v>858</v>
      </c>
      <c r="AH4" s="6">
        <v>2003</v>
      </c>
      <c r="AI4" s="6" t="s">
        <v>859</v>
      </c>
      <c r="AJ4" s="6" t="s">
        <v>860</v>
      </c>
      <c r="AK4" s="6">
        <v>804</v>
      </c>
      <c r="AL4" s="6">
        <v>1800</v>
      </c>
      <c r="AM4" s="6">
        <v>44.67</v>
      </c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 t="s">
        <v>159</v>
      </c>
      <c r="BG4" s="6" t="s">
        <v>152</v>
      </c>
      <c r="BH4" s="6" t="s">
        <v>861</v>
      </c>
      <c r="BI4" s="6">
        <v>2005</v>
      </c>
      <c r="BJ4" s="6" t="s">
        <v>170</v>
      </c>
      <c r="BK4" s="6" t="s">
        <v>862</v>
      </c>
      <c r="BL4" s="6">
        <v>405</v>
      </c>
      <c r="BM4" s="6">
        <v>900</v>
      </c>
      <c r="BN4" s="6">
        <v>45</v>
      </c>
      <c r="BO4" s="6" t="s">
        <v>161</v>
      </c>
      <c r="BP4" s="6" t="s">
        <v>152</v>
      </c>
      <c r="BQ4" s="6" t="s">
        <v>863</v>
      </c>
      <c r="BR4" s="6">
        <v>2008</v>
      </c>
      <c r="BS4" s="6" t="s">
        <v>202</v>
      </c>
      <c r="BT4" s="6" t="s">
        <v>864</v>
      </c>
      <c r="BU4" s="6">
        <v>634</v>
      </c>
      <c r="BV4" s="6">
        <v>1000</v>
      </c>
      <c r="BW4" s="6">
        <v>63.4</v>
      </c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 t="s">
        <v>219</v>
      </c>
      <c r="EC4" s="6" t="s">
        <v>175</v>
      </c>
      <c r="ED4" s="6" t="s">
        <v>175</v>
      </c>
      <c r="EE4" s="6" t="s">
        <v>865</v>
      </c>
      <c r="EF4" s="6" t="s">
        <v>866</v>
      </c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16">
        <v>13.4</v>
      </c>
      <c r="FI4" s="16">
        <v>19.02</v>
      </c>
      <c r="FJ4" s="16">
        <v>0</v>
      </c>
      <c r="FK4" s="16">
        <v>4.5</v>
      </c>
      <c r="FL4" s="16">
        <v>0</v>
      </c>
      <c r="FM4" s="16">
        <v>0</v>
      </c>
      <c r="FN4" s="16">
        <v>36.92</v>
      </c>
    </row>
    <row r="14" ht="15">
      <c r="F14" s="2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N14"/>
  <sheetViews>
    <sheetView zoomScalePageLayoutView="0" workbookViewId="0" topLeftCell="A1">
      <selection activeCell="A2" sqref="A2:A7"/>
    </sheetView>
  </sheetViews>
  <sheetFormatPr defaultColWidth="9.140625" defaultRowHeight="15"/>
  <cols>
    <col min="1" max="1" width="6.57421875" style="26" bestFit="1" customWidth="1"/>
    <col min="2" max="2" width="14.00390625" style="27" bestFit="1" customWidth="1"/>
    <col min="3" max="3" width="14.28125" style="27" bestFit="1" customWidth="1"/>
    <col min="4" max="4" width="21.00390625" style="27" bestFit="1" customWidth="1"/>
    <col min="5" max="5" width="16.421875" style="26" bestFit="1" customWidth="1"/>
    <col min="6" max="6" width="11.57421875" style="26" bestFit="1" customWidth="1"/>
    <col min="7" max="7" width="7.7109375" style="26" bestFit="1" customWidth="1"/>
    <col min="8" max="8" width="13.421875" style="26" bestFit="1" customWidth="1"/>
    <col min="9" max="9" width="15.57421875" style="26" bestFit="1" customWidth="1"/>
    <col min="10" max="10" width="7.7109375" style="26" bestFit="1" customWidth="1"/>
    <col min="11" max="11" width="7.140625" style="26" bestFit="1" customWidth="1"/>
    <col min="12" max="14" width="14.28125" style="26" bestFit="1" customWidth="1"/>
    <col min="15" max="15" width="13.28125" style="26" bestFit="1" customWidth="1"/>
    <col min="16" max="16" width="13.140625" style="26" bestFit="1" customWidth="1"/>
    <col min="17" max="17" width="11.00390625" style="26" bestFit="1" customWidth="1"/>
    <col min="18" max="18" width="28.7109375" style="26" bestFit="1" customWidth="1"/>
    <col min="19" max="19" width="50.00390625" style="26" bestFit="1" customWidth="1"/>
    <col min="20" max="21" width="12.00390625" style="26" bestFit="1" customWidth="1"/>
    <col min="22" max="22" width="10.57421875" style="26" bestFit="1" customWidth="1"/>
    <col min="23" max="23" width="12.7109375" style="26" bestFit="1" customWidth="1"/>
    <col min="24" max="24" width="33.28125" style="26" bestFit="1" customWidth="1"/>
    <col min="25" max="25" width="50.00390625" style="26" bestFit="1" customWidth="1"/>
    <col min="26" max="27" width="12.00390625" style="26" bestFit="1" customWidth="1"/>
    <col min="28" max="28" width="10.57421875" style="26" bestFit="1" customWidth="1"/>
    <col min="29" max="29" width="12.7109375" style="26" bestFit="1" customWidth="1"/>
    <col min="30" max="30" width="33.28125" style="26" bestFit="1" customWidth="1"/>
    <col min="31" max="31" width="16.7109375" style="26" bestFit="1" customWidth="1"/>
    <col min="32" max="32" width="10.28125" style="26" bestFit="1" customWidth="1"/>
    <col min="33" max="33" width="20.7109375" style="26" bestFit="1" customWidth="1"/>
    <col min="34" max="34" width="23.00390625" style="26" bestFit="1" customWidth="1"/>
    <col min="35" max="35" width="40.00390625" style="26" bestFit="1" customWidth="1"/>
    <col min="36" max="36" width="28.28125" style="26" bestFit="1" customWidth="1"/>
    <col min="37" max="37" width="25.28125" style="26" bestFit="1" customWidth="1"/>
    <col min="38" max="38" width="22.28125" style="26" bestFit="1" customWidth="1"/>
    <col min="39" max="39" width="22.421875" style="26" bestFit="1" customWidth="1"/>
    <col min="40" max="40" width="27.28125" style="26" bestFit="1" customWidth="1"/>
    <col min="41" max="41" width="24.57421875" style="26" bestFit="1" customWidth="1"/>
    <col min="42" max="42" width="21.7109375" style="26" bestFit="1" customWidth="1"/>
    <col min="43" max="43" width="21.8515625" style="26" bestFit="1" customWidth="1"/>
    <col min="44" max="44" width="23.140625" style="26" bestFit="1" customWidth="1"/>
    <col min="45" max="45" width="30.7109375" style="26" bestFit="1" customWidth="1"/>
    <col min="46" max="46" width="21.421875" style="26" bestFit="1" customWidth="1"/>
    <col min="47" max="47" width="25.7109375" style="26" bestFit="1" customWidth="1"/>
    <col min="48" max="48" width="23.00390625" style="26" bestFit="1" customWidth="1"/>
    <col min="49" max="49" width="28.421875" style="26" bestFit="1" customWidth="1"/>
    <col min="50" max="50" width="26.140625" style="26" bestFit="1" customWidth="1"/>
    <col min="51" max="51" width="22.8515625" style="26" bestFit="1" customWidth="1"/>
    <col min="52" max="52" width="21.421875" style="26" bestFit="1" customWidth="1"/>
    <col min="53" max="53" width="24.28125" style="26" bestFit="1" customWidth="1"/>
    <col min="54" max="54" width="26.28125" style="26" bestFit="1" customWidth="1"/>
    <col min="55" max="55" width="21.57421875" style="26" bestFit="1" customWidth="1"/>
    <col min="56" max="56" width="26.8515625" style="26" bestFit="1" customWidth="1"/>
    <col min="57" max="57" width="20.7109375" style="26" bestFit="1" customWidth="1"/>
    <col min="58" max="58" width="28.28125" style="26" bestFit="1" customWidth="1"/>
    <col min="59" max="59" width="21.421875" style="26" bestFit="1" customWidth="1"/>
    <col min="60" max="60" width="22.7109375" style="26" bestFit="1" customWidth="1"/>
    <col min="61" max="61" width="16.57421875" style="26" bestFit="1" customWidth="1"/>
    <col min="62" max="62" width="24.140625" style="26" bestFit="1" customWidth="1"/>
    <col min="63" max="63" width="28.28125" style="26" bestFit="1" customWidth="1"/>
    <col min="64" max="64" width="19.00390625" style="26" bestFit="1" customWidth="1"/>
    <col min="65" max="65" width="26.7109375" style="26" bestFit="1" customWidth="1"/>
    <col min="66" max="66" width="26.8515625" style="26" bestFit="1" customWidth="1"/>
    <col min="67" max="67" width="18.140625" style="26" bestFit="1" customWidth="1"/>
    <col min="68" max="68" width="22.00390625" style="26" bestFit="1" customWidth="1"/>
    <col min="69" max="69" width="19.7109375" style="26" bestFit="1" customWidth="1"/>
    <col min="70" max="70" width="17.28125" style="26" bestFit="1" customWidth="1"/>
    <col min="71" max="71" width="27.140625" style="26" bestFit="1" customWidth="1"/>
    <col min="72" max="72" width="28.28125" style="26" bestFit="1" customWidth="1"/>
    <col min="73" max="73" width="19.57421875" style="26" bestFit="1" customWidth="1"/>
    <col min="74" max="74" width="16.421875" style="26" bestFit="1" customWidth="1"/>
    <col min="75" max="75" width="16.57421875" style="26" bestFit="1" customWidth="1"/>
    <col min="76" max="76" width="18.8515625" style="26" bestFit="1" customWidth="1"/>
    <col min="77" max="77" width="19.28125" style="26" bestFit="1" customWidth="1"/>
    <col min="78" max="78" width="13.28125" style="26" bestFit="1" customWidth="1"/>
    <col min="79" max="79" width="16.140625" style="26" bestFit="1" customWidth="1"/>
    <col min="80" max="80" width="14.7109375" style="26" bestFit="1" customWidth="1"/>
    <col min="81" max="81" width="22.28125" style="26" bestFit="1" customWidth="1"/>
    <col min="82" max="82" width="12.7109375" style="26" bestFit="1" customWidth="1"/>
    <col min="83" max="83" width="17.28125" style="26" bestFit="1" customWidth="1"/>
    <col min="84" max="84" width="14.57421875" style="26" bestFit="1" customWidth="1"/>
    <col min="85" max="85" width="19.140625" style="26" bestFit="1" customWidth="1"/>
    <col min="86" max="86" width="18.421875" style="26" bestFit="1" customWidth="1"/>
    <col min="87" max="88" width="16.57421875" style="26" bestFit="1" customWidth="1"/>
    <col min="89" max="89" width="31.421875" style="26" bestFit="1" customWidth="1"/>
    <col min="90" max="90" width="23.140625" style="26" bestFit="1" customWidth="1"/>
    <col min="91" max="91" width="20.57421875" style="26" bestFit="1" customWidth="1"/>
    <col min="92" max="92" width="34.00390625" style="26" bestFit="1" customWidth="1"/>
    <col min="93" max="93" width="17.7109375" style="26" bestFit="1" customWidth="1"/>
    <col min="94" max="94" width="33.28125" style="26" bestFit="1" customWidth="1"/>
    <col min="95" max="95" width="23.8515625" style="26" bestFit="1" customWidth="1"/>
    <col min="96" max="96" width="27.7109375" style="26" bestFit="1" customWidth="1"/>
    <col min="97" max="97" width="32.421875" style="26" bestFit="1" customWidth="1"/>
    <col min="98" max="98" width="29.140625" style="26" bestFit="1" customWidth="1"/>
    <col min="99" max="99" width="24.00390625" style="26" bestFit="1" customWidth="1"/>
    <col min="100" max="100" width="21.57421875" style="26" bestFit="1" customWidth="1"/>
    <col min="101" max="101" width="31.7109375" style="26" bestFit="1" customWidth="1"/>
    <col min="102" max="102" width="18.57421875" style="26" bestFit="1" customWidth="1"/>
    <col min="103" max="103" width="19.57421875" style="26" bestFit="1" customWidth="1"/>
    <col min="104" max="104" width="23.421875" style="26" bestFit="1" customWidth="1"/>
    <col min="105" max="105" width="14.00390625" style="26" bestFit="1" customWidth="1"/>
    <col min="106" max="106" width="18.7109375" style="26" bestFit="1" customWidth="1"/>
    <col min="107" max="107" width="15.421875" style="26" bestFit="1" customWidth="1"/>
    <col min="108" max="108" width="23.00390625" style="26" bestFit="1" customWidth="1"/>
    <col min="109" max="109" width="16.8515625" style="26" bestFit="1" customWidth="1"/>
    <col min="110" max="110" width="18.00390625" style="26" bestFit="1" customWidth="1"/>
    <col min="111" max="111" width="14.57421875" style="26" bestFit="1" customWidth="1"/>
    <col min="112" max="112" width="27.00390625" style="26" bestFit="1" customWidth="1"/>
    <col min="113" max="113" width="20.8515625" style="26" bestFit="1" customWidth="1"/>
    <col min="114" max="114" width="16.00390625" style="26" bestFit="1" customWidth="1"/>
    <col min="115" max="115" width="17.28125" style="26" bestFit="1" customWidth="1"/>
    <col min="116" max="116" width="22.8515625" style="26" bestFit="1" customWidth="1"/>
    <col min="117" max="117" width="25.7109375" style="26" bestFit="1" customWidth="1"/>
    <col min="118" max="118" width="21.421875" style="26" bestFit="1" customWidth="1"/>
    <col min="119" max="119" width="25.28125" style="26" bestFit="1" customWidth="1"/>
    <col min="120" max="120" width="20.140625" style="26" bestFit="1" customWidth="1"/>
    <col min="121" max="121" width="18.421875" style="26" bestFit="1" customWidth="1"/>
    <col min="122" max="122" width="12.7109375" style="26" bestFit="1" customWidth="1"/>
    <col min="123" max="123" width="17.57421875" style="26" bestFit="1" customWidth="1"/>
    <col min="124" max="124" width="14.28125" style="26" bestFit="1" customWidth="1"/>
    <col min="125" max="125" width="17.57421875" style="26" bestFit="1" customWidth="1"/>
    <col min="126" max="126" width="30.421875" style="26" bestFit="1" customWidth="1"/>
    <col min="127" max="127" width="17.421875" style="26" bestFit="1" customWidth="1"/>
    <col min="128" max="128" width="13.7109375" style="26" bestFit="1" customWidth="1"/>
    <col min="129" max="129" width="18.140625" style="26" bestFit="1" customWidth="1"/>
    <col min="130" max="130" width="29.421875" style="26" bestFit="1" customWidth="1"/>
    <col min="131" max="131" width="29.7109375" style="26" bestFit="1" customWidth="1"/>
    <col min="132" max="132" width="8.8515625" style="26" bestFit="1" customWidth="1"/>
    <col min="133" max="133" width="14.7109375" style="26" bestFit="1" customWidth="1"/>
    <col min="134" max="134" width="16.28125" style="26" bestFit="1" customWidth="1"/>
    <col min="135" max="135" width="33.28125" style="26" bestFit="1" customWidth="1"/>
    <col min="136" max="136" width="12.421875" style="26" bestFit="1" customWidth="1"/>
    <col min="137" max="137" width="14.00390625" style="26" bestFit="1" customWidth="1"/>
    <col min="138" max="138" width="24.421875" style="26" bestFit="1" customWidth="1"/>
    <col min="139" max="139" width="5.28125" style="26" bestFit="1" customWidth="1"/>
    <col min="140" max="140" width="7.28125" style="26" bestFit="1" customWidth="1"/>
    <col min="141" max="141" width="12.421875" style="26" bestFit="1" customWidth="1"/>
    <col min="142" max="142" width="20.421875" style="26" bestFit="1" customWidth="1"/>
    <col min="143" max="143" width="15.421875" style="26" bestFit="1" customWidth="1"/>
    <col min="144" max="144" width="8.57421875" style="26" bestFit="1" customWidth="1"/>
    <col min="145" max="145" width="9.421875" style="26" bestFit="1" customWidth="1"/>
    <col min="146" max="146" width="12.421875" style="26" bestFit="1" customWidth="1"/>
    <col min="147" max="147" width="9.00390625" style="26" bestFit="1" customWidth="1"/>
    <col min="148" max="148" width="15.421875" style="26" bestFit="1" customWidth="1"/>
    <col min="149" max="149" width="16.28125" style="26" bestFit="1" customWidth="1"/>
    <col min="150" max="150" width="9.421875" style="26" bestFit="1" customWidth="1"/>
    <col min="151" max="151" width="12.421875" style="26" bestFit="1" customWidth="1"/>
    <col min="152" max="152" width="13.28125" style="26" bestFit="1" customWidth="1"/>
    <col min="153" max="153" width="9.8515625" style="26" bestFit="1" customWidth="1"/>
    <col min="154" max="154" width="12.140625" style="26" bestFit="1" customWidth="1"/>
    <col min="155" max="155" width="8.28125" style="26" bestFit="1" customWidth="1"/>
    <col min="156" max="156" width="9.421875" style="26" bestFit="1" customWidth="1"/>
    <col min="157" max="157" width="12.421875" style="26" bestFit="1" customWidth="1"/>
    <col min="158" max="158" width="13.140625" style="26" bestFit="1" customWidth="1"/>
    <col min="159" max="159" width="6.8515625" style="26" bestFit="1" customWidth="1"/>
    <col min="160" max="160" width="31.28125" style="26" bestFit="1" customWidth="1"/>
    <col min="161" max="161" width="5.8515625" style="26" bestFit="1" customWidth="1"/>
    <col min="162" max="162" width="7.8515625" style="26" bestFit="1" customWidth="1"/>
    <col min="163" max="163" width="5.140625" style="26" bestFit="1" customWidth="1"/>
    <col min="164" max="164" width="24.7109375" style="26" bestFit="1" customWidth="1"/>
    <col min="165" max="166" width="7.57421875" style="26" bestFit="1" customWidth="1"/>
    <col min="167" max="167" width="7.28125" style="26" bestFit="1" customWidth="1"/>
    <col min="168" max="175" width="9.140625" style="28" customWidth="1"/>
    <col min="176" max="16384" width="9.140625" style="26" customWidth="1"/>
  </cols>
  <sheetData>
    <row r="1" spans="1:170" s="15" customFormat="1" ht="75">
      <c r="A1" s="13" t="s">
        <v>142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13" t="s">
        <v>21</v>
      </c>
      <c r="X1" s="13" t="s">
        <v>22</v>
      </c>
      <c r="Y1" s="13" t="s">
        <v>17</v>
      </c>
      <c r="Z1" s="13" t="s">
        <v>18</v>
      </c>
      <c r="AA1" s="13" t="s">
        <v>19</v>
      </c>
      <c r="AB1" s="13" t="s">
        <v>20</v>
      </c>
      <c r="AC1" s="13" t="s">
        <v>21</v>
      </c>
      <c r="AD1" s="13" t="s">
        <v>22</v>
      </c>
      <c r="AE1" s="13" t="s">
        <v>23</v>
      </c>
      <c r="AF1" s="13" t="s">
        <v>24</v>
      </c>
      <c r="AG1" s="13" t="s">
        <v>25</v>
      </c>
      <c r="AH1" s="13" t="s">
        <v>26</v>
      </c>
      <c r="AI1" s="13" t="s">
        <v>27</v>
      </c>
      <c r="AJ1" s="13" t="s">
        <v>28</v>
      </c>
      <c r="AK1" s="13" t="s">
        <v>29</v>
      </c>
      <c r="AL1" s="13" t="s">
        <v>30</v>
      </c>
      <c r="AM1" s="13" t="s">
        <v>31</v>
      </c>
      <c r="AN1" s="13" t="s">
        <v>32</v>
      </c>
      <c r="AO1" s="13" t="s">
        <v>33</v>
      </c>
      <c r="AP1" s="13" t="s">
        <v>34</v>
      </c>
      <c r="AQ1" s="13" t="s">
        <v>35</v>
      </c>
      <c r="AR1" s="13" t="s">
        <v>36</v>
      </c>
      <c r="AS1" s="13" t="s">
        <v>37</v>
      </c>
      <c r="AT1" s="13" t="s">
        <v>38</v>
      </c>
      <c r="AU1" s="13" t="s">
        <v>39</v>
      </c>
      <c r="AV1" s="13" t="s">
        <v>40</v>
      </c>
      <c r="AW1" s="13" t="s">
        <v>41</v>
      </c>
      <c r="AX1" s="13" t="s">
        <v>42</v>
      </c>
      <c r="AY1" s="13" t="s">
        <v>43</v>
      </c>
      <c r="AZ1" s="13" t="s">
        <v>44</v>
      </c>
      <c r="BA1" s="13" t="s">
        <v>45</v>
      </c>
      <c r="BB1" s="13" t="s">
        <v>46</v>
      </c>
      <c r="BC1" s="13" t="s">
        <v>47</v>
      </c>
      <c r="BD1" s="13" t="s">
        <v>48</v>
      </c>
      <c r="BE1" s="13" t="s">
        <v>49</v>
      </c>
      <c r="BF1" s="13" t="s">
        <v>50</v>
      </c>
      <c r="BG1" s="13" t="s">
        <v>51</v>
      </c>
      <c r="BH1" s="13" t="s">
        <v>52</v>
      </c>
      <c r="BI1" s="13" t="s">
        <v>53</v>
      </c>
      <c r="BJ1" s="13" t="s">
        <v>54</v>
      </c>
      <c r="BK1" s="13" t="s">
        <v>55</v>
      </c>
      <c r="BL1" s="13" t="s">
        <v>56</v>
      </c>
      <c r="BM1" s="13" t="s">
        <v>57</v>
      </c>
      <c r="BN1" s="13" t="s">
        <v>58</v>
      </c>
      <c r="BO1" s="13" t="s">
        <v>59</v>
      </c>
      <c r="BP1" s="13" t="s">
        <v>60</v>
      </c>
      <c r="BQ1" s="13" t="s">
        <v>61</v>
      </c>
      <c r="BR1" s="13" t="s">
        <v>62</v>
      </c>
      <c r="BS1" s="13" t="s">
        <v>63</v>
      </c>
      <c r="BT1" s="13" t="s">
        <v>64</v>
      </c>
      <c r="BU1" s="13" t="s">
        <v>65</v>
      </c>
      <c r="BV1" s="13" t="s">
        <v>66</v>
      </c>
      <c r="BW1" s="13" t="s">
        <v>67</v>
      </c>
      <c r="BX1" s="13" t="s">
        <v>68</v>
      </c>
      <c r="BY1" s="13" t="s">
        <v>69</v>
      </c>
      <c r="BZ1" s="13" t="s">
        <v>70</v>
      </c>
      <c r="CA1" s="13" t="s">
        <v>71</v>
      </c>
      <c r="CB1" s="13" t="s">
        <v>72</v>
      </c>
      <c r="CC1" s="13" t="s">
        <v>73</v>
      </c>
      <c r="CD1" s="13" t="s">
        <v>74</v>
      </c>
      <c r="CE1" s="13" t="s">
        <v>75</v>
      </c>
      <c r="CF1" s="13" t="s">
        <v>76</v>
      </c>
      <c r="CG1" s="13" t="s">
        <v>77</v>
      </c>
      <c r="CH1" s="13" t="s">
        <v>78</v>
      </c>
      <c r="CI1" s="13" t="s">
        <v>79</v>
      </c>
      <c r="CJ1" s="13" t="s">
        <v>80</v>
      </c>
      <c r="CK1" s="13" t="s">
        <v>81</v>
      </c>
      <c r="CL1" s="13" t="s">
        <v>82</v>
      </c>
      <c r="CM1" s="13" t="s">
        <v>83</v>
      </c>
      <c r="CN1" s="13" t="s">
        <v>84</v>
      </c>
      <c r="CO1" s="13" t="s">
        <v>85</v>
      </c>
      <c r="CP1" s="13" t="s">
        <v>86</v>
      </c>
      <c r="CQ1" s="13" t="s">
        <v>87</v>
      </c>
      <c r="CR1" s="13" t="s">
        <v>88</v>
      </c>
      <c r="CS1" s="13" t="s">
        <v>89</v>
      </c>
      <c r="CT1" s="13" t="s">
        <v>90</v>
      </c>
      <c r="CU1" s="13" t="s">
        <v>91</v>
      </c>
      <c r="CV1" s="13" t="s">
        <v>92</v>
      </c>
      <c r="CW1" s="13" t="s">
        <v>93</v>
      </c>
      <c r="CX1" s="13" t="s">
        <v>94</v>
      </c>
      <c r="CY1" s="13" t="s">
        <v>95</v>
      </c>
      <c r="CZ1" s="13" t="s">
        <v>96</v>
      </c>
      <c r="DA1" s="13" t="s">
        <v>97</v>
      </c>
      <c r="DB1" s="13" t="s">
        <v>98</v>
      </c>
      <c r="DC1" s="13" t="s">
        <v>99</v>
      </c>
      <c r="DD1" s="13" t="s">
        <v>100</v>
      </c>
      <c r="DE1" s="13" t="s">
        <v>101</v>
      </c>
      <c r="DF1" s="13" t="s">
        <v>102</v>
      </c>
      <c r="DG1" s="13" t="s">
        <v>103</v>
      </c>
      <c r="DH1" s="13" t="s">
        <v>104</v>
      </c>
      <c r="DI1" s="13" t="s">
        <v>105</v>
      </c>
      <c r="DJ1" s="13" t="s">
        <v>106</v>
      </c>
      <c r="DK1" s="13" t="s">
        <v>107</v>
      </c>
      <c r="DL1" s="13" t="s">
        <v>108</v>
      </c>
      <c r="DM1" s="13" t="s">
        <v>109</v>
      </c>
      <c r="DN1" s="13" t="s">
        <v>110</v>
      </c>
      <c r="DO1" s="13" t="s">
        <v>111</v>
      </c>
      <c r="DP1" s="13" t="s">
        <v>112</v>
      </c>
      <c r="DQ1" s="13" t="s">
        <v>113</v>
      </c>
      <c r="DR1" s="13" t="s">
        <v>114</v>
      </c>
      <c r="DS1" s="13" t="s">
        <v>115</v>
      </c>
      <c r="DT1" s="13" t="s">
        <v>116</v>
      </c>
      <c r="DU1" s="13" t="s">
        <v>117</v>
      </c>
      <c r="DV1" s="13" t="s">
        <v>118</v>
      </c>
      <c r="DW1" s="13" t="s">
        <v>119</v>
      </c>
      <c r="DX1" s="13" t="s">
        <v>120</v>
      </c>
      <c r="DY1" s="13" t="s">
        <v>121</v>
      </c>
      <c r="DZ1" s="13" t="s">
        <v>122</v>
      </c>
      <c r="EA1" s="13" t="s">
        <v>123</v>
      </c>
      <c r="EB1" s="13" t="s">
        <v>9</v>
      </c>
      <c r="EC1" s="13" t="s">
        <v>124</v>
      </c>
      <c r="ED1" s="13" t="s">
        <v>125</v>
      </c>
      <c r="EE1" s="13" t="s">
        <v>126</v>
      </c>
      <c r="EF1" s="13" t="s">
        <v>127</v>
      </c>
      <c r="EG1" s="13" t="s">
        <v>128</v>
      </c>
      <c r="EH1" s="13" t="s">
        <v>129</v>
      </c>
      <c r="EI1" s="13" t="s">
        <v>130</v>
      </c>
      <c r="EJ1" s="13" t="s">
        <v>131</v>
      </c>
      <c r="EK1" s="13" t="s">
        <v>127</v>
      </c>
      <c r="EL1" s="13" t="s">
        <v>132</v>
      </c>
      <c r="EM1" s="13" t="s">
        <v>133</v>
      </c>
      <c r="EN1" s="13" t="s">
        <v>125</v>
      </c>
      <c r="EO1" s="13" t="s">
        <v>126</v>
      </c>
      <c r="EP1" s="13" t="s">
        <v>127</v>
      </c>
      <c r="EQ1" s="13" t="s">
        <v>12</v>
      </c>
      <c r="ER1" s="13" t="s">
        <v>133</v>
      </c>
      <c r="ES1" s="13" t="s">
        <v>125</v>
      </c>
      <c r="ET1" s="13" t="s">
        <v>126</v>
      </c>
      <c r="EU1" s="13" t="s">
        <v>127</v>
      </c>
      <c r="EV1" s="13" t="s">
        <v>13</v>
      </c>
      <c r="EW1" s="13" t="s">
        <v>134</v>
      </c>
      <c r="EX1" s="13" t="s">
        <v>135</v>
      </c>
      <c r="EY1" s="13" t="s">
        <v>136</v>
      </c>
      <c r="EZ1" s="13" t="s">
        <v>126</v>
      </c>
      <c r="FA1" s="13" t="s">
        <v>127</v>
      </c>
      <c r="FB1" s="13" t="s">
        <v>14</v>
      </c>
      <c r="FC1" s="13" t="s">
        <v>137</v>
      </c>
      <c r="FD1" s="13" t="s">
        <v>138</v>
      </c>
      <c r="FE1" s="13" t="s">
        <v>139</v>
      </c>
      <c r="FF1" s="13" t="s">
        <v>140</v>
      </c>
      <c r="FG1" s="13" t="s">
        <v>141</v>
      </c>
      <c r="FH1" s="14" t="s">
        <v>143</v>
      </c>
      <c r="FI1" s="14" t="s">
        <v>144</v>
      </c>
      <c r="FJ1" s="14" t="s">
        <v>145</v>
      </c>
      <c r="FK1" s="14" t="s">
        <v>146</v>
      </c>
      <c r="FL1" s="14" t="s">
        <v>147</v>
      </c>
      <c r="FM1" s="14" t="s">
        <v>148</v>
      </c>
      <c r="FN1" s="14" t="s">
        <v>149</v>
      </c>
    </row>
    <row r="2" spans="1:170" s="17" customFormat="1" ht="34.5" customHeight="1">
      <c r="A2" s="29">
        <v>1</v>
      </c>
      <c r="B2" s="6" t="s">
        <v>867</v>
      </c>
      <c r="C2" s="6" t="s">
        <v>868</v>
      </c>
      <c r="D2" s="6" t="s">
        <v>191</v>
      </c>
      <c r="E2" s="6" t="s">
        <v>869</v>
      </c>
      <c r="F2" s="6" t="s">
        <v>870</v>
      </c>
      <c r="G2" s="6" t="s">
        <v>150</v>
      </c>
      <c r="H2" s="6" t="s">
        <v>151</v>
      </c>
      <c r="I2" s="6" t="s">
        <v>152</v>
      </c>
      <c r="J2" s="6" t="s">
        <v>152</v>
      </c>
      <c r="K2" s="6" t="s">
        <v>205</v>
      </c>
      <c r="L2" s="6" t="s">
        <v>154</v>
      </c>
      <c r="M2" s="6" t="s">
        <v>154</v>
      </c>
      <c r="N2" s="6" t="s">
        <v>154</v>
      </c>
      <c r="O2" s="6" t="s">
        <v>155</v>
      </c>
      <c r="P2" s="6" t="s">
        <v>155</v>
      </c>
      <c r="Q2" s="6" t="s">
        <v>871</v>
      </c>
      <c r="R2" s="6" t="s">
        <v>872</v>
      </c>
      <c r="S2" s="6" t="s">
        <v>873</v>
      </c>
      <c r="T2" s="6" t="s">
        <v>874</v>
      </c>
      <c r="U2" s="6" t="s">
        <v>874</v>
      </c>
      <c r="V2" s="6" t="s">
        <v>875</v>
      </c>
      <c r="W2" s="6" t="s">
        <v>871</v>
      </c>
      <c r="X2" s="6" t="s">
        <v>876</v>
      </c>
      <c r="Y2" s="6" t="s">
        <v>873</v>
      </c>
      <c r="Z2" s="6" t="s">
        <v>874</v>
      </c>
      <c r="AA2" s="6" t="s">
        <v>874</v>
      </c>
      <c r="AB2" s="6" t="s">
        <v>875</v>
      </c>
      <c r="AC2" s="6" t="s">
        <v>871</v>
      </c>
      <c r="AD2" s="6" t="s">
        <v>876</v>
      </c>
      <c r="AE2" s="6" t="s">
        <v>157</v>
      </c>
      <c r="AF2" s="6" t="s">
        <v>152</v>
      </c>
      <c r="AG2" s="6" t="s">
        <v>877</v>
      </c>
      <c r="AH2" s="6">
        <v>2007</v>
      </c>
      <c r="AI2" s="6" t="s">
        <v>878</v>
      </c>
      <c r="AJ2" s="6" t="s">
        <v>803</v>
      </c>
      <c r="AK2" s="6">
        <v>1617</v>
      </c>
      <c r="AL2" s="6">
        <v>2400</v>
      </c>
      <c r="AM2" s="6">
        <v>67.38</v>
      </c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 t="s">
        <v>159</v>
      </c>
      <c r="BG2" s="6" t="s">
        <v>152</v>
      </c>
      <c r="BH2" s="6" t="s">
        <v>879</v>
      </c>
      <c r="BI2" s="6">
        <v>2010</v>
      </c>
      <c r="BJ2" s="6" t="s">
        <v>160</v>
      </c>
      <c r="BK2" s="6" t="s">
        <v>803</v>
      </c>
      <c r="BL2" s="6">
        <v>624</v>
      </c>
      <c r="BM2" s="6">
        <v>1000</v>
      </c>
      <c r="BN2" s="6">
        <v>62.4</v>
      </c>
      <c r="BO2" s="6" t="s">
        <v>161</v>
      </c>
      <c r="BP2" s="6" t="s">
        <v>152</v>
      </c>
      <c r="BQ2" s="6" t="s">
        <v>880</v>
      </c>
      <c r="BR2" s="6">
        <v>2008</v>
      </c>
      <c r="BS2" s="6" t="s">
        <v>586</v>
      </c>
      <c r="BT2" s="6" t="s">
        <v>803</v>
      </c>
      <c r="BU2" s="6">
        <v>687</v>
      </c>
      <c r="BV2" s="6">
        <v>1000</v>
      </c>
      <c r="BW2" s="6">
        <v>68.7</v>
      </c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 t="s">
        <v>162</v>
      </c>
      <c r="DW2" s="6" t="s">
        <v>152</v>
      </c>
      <c r="DX2" s="6">
        <v>2013</v>
      </c>
      <c r="DY2" s="6">
        <v>83</v>
      </c>
      <c r="DZ2" s="6">
        <v>150</v>
      </c>
      <c r="EA2" s="6">
        <v>55.33</v>
      </c>
      <c r="EB2" s="6" t="s">
        <v>205</v>
      </c>
      <c r="EC2" s="6" t="s">
        <v>874</v>
      </c>
      <c r="ED2" s="6" t="s">
        <v>881</v>
      </c>
      <c r="EE2" s="6" t="s">
        <v>882</v>
      </c>
      <c r="EF2" s="6" t="s">
        <v>883</v>
      </c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16">
        <v>20.2125</v>
      </c>
      <c r="FI2" s="16">
        <v>20.61</v>
      </c>
      <c r="FJ2" s="16">
        <v>11.0667</v>
      </c>
      <c r="FK2" s="16">
        <v>6.24</v>
      </c>
      <c r="FL2" s="16">
        <v>0</v>
      </c>
      <c r="FM2" s="16">
        <v>0</v>
      </c>
      <c r="FN2" s="16">
        <v>58.129200000000004</v>
      </c>
    </row>
    <row r="3" spans="1:170" s="17" customFormat="1" ht="34.5" customHeight="1">
      <c r="A3" s="29">
        <v>2</v>
      </c>
      <c r="B3" s="6" t="s">
        <v>884</v>
      </c>
      <c r="C3" s="6" t="s">
        <v>885</v>
      </c>
      <c r="D3" s="6" t="s">
        <v>886</v>
      </c>
      <c r="E3" s="6" t="s">
        <v>887</v>
      </c>
      <c r="F3" s="6" t="s">
        <v>888</v>
      </c>
      <c r="G3" s="6" t="s">
        <v>150</v>
      </c>
      <c r="H3" s="6" t="s">
        <v>183</v>
      </c>
      <c r="I3" s="6" t="s">
        <v>152</v>
      </c>
      <c r="J3" s="6" t="s">
        <v>152</v>
      </c>
      <c r="K3" s="6" t="s">
        <v>205</v>
      </c>
      <c r="L3" s="6" t="s">
        <v>154</v>
      </c>
      <c r="M3" s="6" t="s">
        <v>154</v>
      </c>
      <c r="N3" s="6" t="s">
        <v>154</v>
      </c>
      <c r="O3" s="6" t="s">
        <v>155</v>
      </c>
      <c r="P3" s="6" t="s">
        <v>155</v>
      </c>
      <c r="Q3" s="6" t="s">
        <v>889</v>
      </c>
      <c r="R3" s="6" t="s">
        <v>890</v>
      </c>
      <c r="S3" s="6" t="s">
        <v>891</v>
      </c>
      <c r="T3" s="6" t="s">
        <v>175</v>
      </c>
      <c r="U3" s="6" t="s">
        <v>175</v>
      </c>
      <c r="V3" s="6" t="s">
        <v>892</v>
      </c>
      <c r="W3" s="6" t="s">
        <v>889</v>
      </c>
      <c r="X3" s="6" t="s">
        <v>893</v>
      </c>
      <c r="Y3" s="6" t="s">
        <v>891</v>
      </c>
      <c r="Z3" s="6" t="s">
        <v>175</v>
      </c>
      <c r="AA3" s="6" t="s">
        <v>175</v>
      </c>
      <c r="AB3" s="6" t="s">
        <v>892</v>
      </c>
      <c r="AC3" s="6" t="s">
        <v>889</v>
      </c>
      <c r="AD3" s="6" t="s">
        <v>893</v>
      </c>
      <c r="AE3" s="6" t="s">
        <v>157</v>
      </c>
      <c r="AF3" s="6" t="s">
        <v>152</v>
      </c>
      <c r="AG3" s="6" t="s">
        <v>894</v>
      </c>
      <c r="AH3" s="6">
        <v>2008</v>
      </c>
      <c r="AI3" s="6" t="s">
        <v>895</v>
      </c>
      <c r="AJ3" s="6" t="s">
        <v>196</v>
      </c>
      <c r="AK3" s="6">
        <v>1573</v>
      </c>
      <c r="AL3" s="6">
        <v>2400</v>
      </c>
      <c r="AM3" s="6">
        <v>65.54</v>
      </c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 t="s">
        <v>159</v>
      </c>
      <c r="BG3" s="6" t="s">
        <v>152</v>
      </c>
      <c r="BH3" s="6" t="s">
        <v>894</v>
      </c>
      <c r="BI3" s="6">
        <v>2011</v>
      </c>
      <c r="BJ3" s="6" t="s">
        <v>188</v>
      </c>
      <c r="BK3" s="6" t="s">
        <v>196</v>
      </c>
      <c r="BL3" s="6">
        <v>499</v>
      </c>
      <c r="BM3" s="6">
        <v>1000</v>
      </c>
      <c r="BN3" s="6">
        <v>49.9</v>
      </c>
      <c r="BO3" s="6" t="s">
        <v>161</v>
      </c>
      <c r="BP3" s="6" t="s">
        <v>152</v>
      </c>
      <c r="BQ3" s="6" t="s">
        <v>894</v>
      </c>
      <c r="BR3" s="6">
        <v>2009</v>
      </c>
      <c r="BS3" s="6" t="s">
        <v>896</v>
      </c>
      <c r="BT3" s="6" t="s">
        <v>196</v>
      </c>
      <c r="BU3" s="6">
        <v>779</v>
      </c>
      <c r="BV3" s="6">
        <v>1100</v>
      </c>
      <c r="BW3" s="6">
        <v>70.82</v>
      </c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 t="s">
        <v>162</v>
      </c>
      <c r="DW3" s="6" t="s">
        <v>152</v>
      </c>
      <c r="DX3" s="6">
        <v>2013</v>
      </c>
      <c r="DY3" s="6">
        <v>89</v>
      </c>
      <c r="DZ3" s="6">
        <v>150</v>
      </c>
      <c r="EA3" s="6">
        <v>59.33</v>
      </c>
      <c r="EB3" s="6" t="s">
        <v>205</v>
      </c>
      <c r="EC3" s="6" t="s">
        <v>175</v>
      </c>
      <c r="ED3" s="6" t="s">
        <v>897</v>
      </c>
      <c r="EE3" s="6" t="s">
        <v>193</v>
      </c>
      <c r="EF3" s="6" t="s">
        <v>898</v>
      </c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16">
        <v>19.6625</v>
      </c>
      <c r="FI3" s="16">
        <v>21.2455</v>
      </c>
      <c r="FJ3" s="16">
        <v>11.8667</v>
      </c>
      <c r="FK3" s="16">
        <v>4.99</v>
      </c>
      <c r="FL3" s="16">
        <v>0</v>
      </c>
      <c r="FM3" s="16">
        <v>0</v>
      </c>
      <c r="FN3" s="16">
        <v>57.764700000000005</v>
      </c>
    </row>
    <row r="4" spans="1:170" s="17" customFormat="1" ht="34.5" customHeight="1">
      <c r="A4" s="29">
        <v>3</v>
      </c>
      <c r="B4" s="6" t="s">
        <v>899</v>
      </c>
      <c r="C4" s="6" t="s">
        <v>900</v>
      </c>
      <c r="D4" s="6" t="s">
        <v>901</v>
      </c>
      <c r="E4" s="6" t="s">
        <v>902</v>
      </c>
      <c r="F4" s="6" t="s">
        <v>903</v>
      </c>
      <c r="G4" s="6" t="s">
        <v>210</v>
      </c>
      <c r="H4" s="6" t="s">
        <v>151</v>
      </c>
      <c r="I4" s="6" t="s">
        <v>152</v>
      </c>
      <c r="J4" s="6" t="s">
        <v>152</v>
      </c>
      <c r="K4" s="6" t="s">
        <v>205</v>
      </c>
      <c r="L4" s="6" t="s">
        <v>154</v>
      </c>
      <c r="M4" s="6" t="s">
        <v>154</v>
      </c>
      <c r="N4" s="6" t="s">
        <v>154</v>
      </c>
      <c r="O4" s="6" t="s">
        <v>155</v>
      </c>
      <c r="P4" s="6" t="s">
        <v>155</v>
      </c>
      <c r="Q4" s="6" t="s">
        <v>904</v>
      </c>
      <c r="R4" s="6" t="s">
        <v>905</v>
      </c>
      <c r="S4" s="6" t="s">
        <v>906</v>
      </c>
      <c r="T4" s="6" t="s">
        <v>175</v>
      </c>
      <c r="U4" s="6" t="s">
        <v>175</v>
      </c>
      <c r="V4" s="6" t="s">
        <v>201</v>
      </c>
      <c r="W4" s="6" t="s">
        <v>904</v>
      </c>
      <c r="X4" s="6" t="s">
        <v>905</v>
      </c>
      <c r="Y4" s="6" t="s">
        <v>906</v>
      </c>
      <c r="Z4" s="6" t="s">
        <v>175</v>
      </c>
      <c r="AA4" s="6" t="s">
        <v>175</v>
      </c>
      <c r="AB4" s="6" t="s">
        <v>201</v>
      </c>
      <c r="AC4" s="6" t="s">
        <v>904</v>
      </c>
      <c r="AD4" s="6" t="s">
        <v>905</v>
      </c>
      <c r="AE4" s="6" t="s">
        <v>157</v>
      </c>
      <c r="AF4" s="6" t="s">
        <v>152</v>
      </c>
      <c r="AG4" s="6" t="s">
        <v>907</v>
      </c>
      <c r="AH4" s="6">
        <v>2007</v>
      </c>
      <c r="AI4" s="6" t="s">
        <v>908</v>
      </c>
      <c r="AJ4" s="6" t="s">
        <v>171</v>
      </c>
      <c r="AK4" s="6">
        <v>1483</v>
      </c>
      <c r="AL4" s="6">
        <v>2400</v>
      </c>
      <c r="AM4" s="6">
        <v>61.79</v>
      </c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 t="s">
        <v>159</v>
      </c>
      <c r="BG4" s="6" t="s">
        <v>152</v>
      </c>
      <c r="BH4" s="6" t="s">
        <v>909</v>
      </c>
      <c r="BI4" s="6">
        <v>2011</v>
      </c>
      <c r="BJ4" s="6" t="s">
        <v>170</v>
      </c>
      <c r="BK4" s="6" t="s">
        <v>910</v>
      </c>
      <c r="BL4" s="6">
        <v>559</v>
      </c>
      <c r="BM4" s="6">
        <v>800</v>
      </c>
      <c r="BN4" s="6">
        <v>69.88</v>
      </c>
      <c r="BO4" s="6" t="s">
        <v>161</v>
      </c>
      <c r="BP4" s="6" t="s">
        <v>152</v>
      </c>
      <c r="BQ4" s="6" t="s">
        <v>907</v>
      </c>
      <c r="BR4" s="6">
        <v>2008</v>
      </c>
      <c r="BS4" s="6" t="s">
        <v>911</v>
      </c>
      <c r="BT4" s="6" t="s">
        <v>171</v>
      </c>
      <c r="BU4" s="6">
        <v>758</v>
      </c>
      <c r="BV4" s="6">
        <v>1100</v>
      </c>
      <c r="BW4" s="6">
        <v>68.91</v>
      </c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 t="s">
        <v>162</v>
      </c>
      <c r="DW4" s="6" t="s">
        <v>152</v>
      </c>
      <c r="DX4" s="6">
        <v>2011</v>
      </c>
      <c r="DY4" s="6">
        <v>86</v>
      </c>
      <c r="DZ4" s="6">
        <v>150</v>
      </c>
      <c r="EA4" s="6">
        <v>57.33</v>
      </c>
      <c r="EB4" s="6" t="s">
        <v>205</v>
      </c>
      <c r="EC4" s="6" t="s">
        <v>175</v>
      </c>
      <c r="ED4" s="6" t="s">
        <v>175</v>
      </c>
      <c r="EE4" s="6" t="s">
        <v>865</v>
      </c>
      <c r="EF4" s="6" t="s">
        <v>912</v>
      </c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16">
        <v>18.5375</v>
      </c>
      <c r="FI4" s="16">
        <v>20.6727</v>
      </c>
      <c r="FJ4" s="16">
        <v>11.4667</v>
      </c>
      <c r="FK4" s="16">
        <v>6.9875</v>
      </c>
      <c r="FL4" s="16">
        <v>0</v>
      </c>
      <c r="FM4" s="16">
        <v>0</v>
      </c>
      <c r="FN4" s="16">
        <v>57.6644</v>
      </c>
    </row>
    <row r="5" spans="1:170" s="17" customFormat="1" ht="34.5" customHeight="1">
      <c r="A5" s="29">
        <v>4</v>
      </c>
      <c r="B5" s="6" t="s">
        <v>913</v>
      </c>
      <c r="C5" s="6" t="s">
        <v>914</v>
      </c>
      <c r="D5" s="6" t="s">
        <v>915</v>
      </c>
      <c r="E5" s="6" t="s">
        <v>916</v>
      </c>
      <c r="F5" s="6" t="s">
        <v>917</v>
      </c>
      <c r="G5" s="6" t="s">
        <v>150</v>
      </c>
      <c r="H5" s="6" t="s">
        <v>183</v>
      </c>
      <c r="I5" s="6" t="s">
        <v>152</v>
      </c>
      <c r="J5" s="6" t="s">
        <v>152</v>
      </c>
      <c r="K5" s="6" t="s">
        <v>205</v>
      </c>
      <c r="L5" s="6" t="s">
        <v>154</v>
      </c>
      <c r="M5" s="6" t="s">
        <v>154</v>
      </c>
      <c r="N5" s="6" t="s">
        <v>154</v>
      </c>
      <c r="O5" s="6" t="s">
        <v>155</v>
      </c>
      <c r="P5" s="6" t="s">
        <v>155</v>
      </c>
      <c r="Q5" s="6" t="s">
        <v>918</v>
      </c>
      <c r="R5" s="6" t="s">
        <v>919</v>
      </c>
      <c r="S5" s="6" t="s">
        <v>920</v>
      </c>
      <c r="T5" s="6" t="s">
        <v>194</v>
      </c>
      <c r="U5" s="6" t="s">
        <v>194</v>
      </c>
      <c r="V5" s="6" t="s">
        <v>479</v>
      </c>
      <c r="W5" s="6" t="s">
        <v>921</v>
      </c>
      <c r="X5" s="6" t="s">
        <v>922</v>
      </c>
      <c r="Y5" s="6" t="s">
        <v>920</v>
      </c>
      <c r="Z5" s="6" t="s">
        <v>194</v>
      </c>
      <c r="AA5" s="6" t="s">
        <v>194</v>
      </c>
      <c r="AB5" s="6" t="s">
        <v>479</v>
      </c>
      <c r="AC5" s="6" t="s">
        <v>921</v>
      </c>
      <c r="AD5" s="6" t="s">
        <v>922</v>
      </c>
      <c r="AE5" s="6" t="s">
        <v>157</v>
      </c>
      <c r="AF5" s="6" t="s">
        <v>152</v>
      </c>
      <c r="AG5" s="6" t="s">
        <v>923</v>
      </c>
      <c r="AH5" s="6">
        <v>2002</v>
      </c>
      <c r="AI5" s="6" t="s">
        <v>177</v>
      </c>
      <c r="AJ5" s="6" t="s">
        <v>158</v>
      </c>
      <c r="AK5" s="6">
        <v>1406</v>
      </c>
      <c r="AL5" s="6">
        <v>2400</v>
      </c>
      <c r="AM5" s="6">
        <v>58.58</v>
      </c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 t="s">
        <v>159</v>
      </c>
      <c r="BG5" s="6" t="s">
        <v>152</v>
      </c>
      <c r="BH5" s="6" t="s">
        <v>924</v>
      </c>
      <c r="BI5" s="6">
        <v>2004</v>
      </c>
      <c r="BJ5" s="6" t="s">
        <v>170</v>
      </c>
      <c r="BK5" s="6" t="s">
        <v>158</v>
      </c>
      <c r="BL5" s="6">
        <v>461</v>
      </c>
      <c r="BM5" s="6">
        <v>800</v>
      </c>
      <c r="BN5" s="6">
        <v>57.62</v>
      </c>
      <c r="BO5" s="6" t="s">
        <v>161</v>
      </c>
      <c r="BP5" s="6" t="s">
        <v>152</v>
      </c>
      <c r="BQ5" s="6" t="s">
        <v>925</v>
      </c>
      <c r="BR5" s="6">
        <v>2011</v>
      </c>
      <c r="BS5" s="6" t="s">
        <v>926</v>
      </c>
      <c r="BT5" s="6" t="s">
        <v>158</v>
      </c>
      <c r="BU5" s="6">
        <v>894</v>
      </c>
      <c r="BV5" s="6">
        <v>1200</v>
      </c>
      <c r="BW5" s="6">
        <v>74.5</v>
      </c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 t="s">
        <v>162</v>
      </c>
      <c r="DW5" s="6" t="s">
        <v>152</v>
      </c>
      <c r="DX5" s="6">
        <v>2011</v>
      </c>
      <c r="DY5" s="6">
        <v>89</v>
      </c>
      <c r="DZ5" s="6">
        <v>150</v>
      </c>
      <c r="EA5" s="6">
        <v>59.33</v>
      </c>
      <c r="EB5" s="6" t="s">
        <v>205</v>
      </c>
      <c r="EC5" s="6" t="s">
        <v>194</v>
      </c>
      <c r="ED5" s="6" t="s">
        <v>194</v>
      </c>
      <c r="EE5" s="6" t="s">
        <v>927</v>
      </c>
      <c r="EF5" s="6" t="s">
        <v>928</v>
      </c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16">
        <v>17.575</v>
      </c>
      <c r="FI5" s="16">
        <v>22.35</v>
      </c>
      <c r="FJ5" s="16">
        <v>11.8667</v>
      </c>
      <c r="FK5" s="16">
        <v>5.7625</v>
      </c>
      <c r="FL5" s="16">
        <v>0</v>
      </c>
      <c r="FM5" s="16">
        <v>0</v>
      </c>
      <c r="FN5" s="16">
        <v>57.5542</v>
      </c>
    </row>
    <row r="6" spans="1:170" s="17" customFormat="1" ht="34.5" customHeight="1">
      <c r="A6" s="29">
        <v>5</v>
      </c>
      <c r="B6" s="6" t="s">
        <v>929</v>
      </c>
      <c r="C6" s="6" t="s">
        <v>930</v>
      </c>
      <c r="D6" s="6" t="s">
        <v>931</v>
      </c>
      <c r="E6" s="6" t="s">
        <v>932</v>
      </c>
      <c r="F6" s="6" t="s">
        <v>933</v>
      </c>
      <c r="G6" s="6" t="s">
        <v>150</v>
      </c>
      <c r="H6" s="6" t="s">
        <v>183</v>
      </c>
      <c r="I6" s="6" t="s">
        <v>152</v>
      </c>
      <c r="J6" s="6" t="s">
        <v>152</v>
      </c>
      <c r="K6" s="6" t="s">
        <v>205</v>
      </c>
      <c r="L6" s="6" t="s">
        <v>154</v>
      </c>
      <c r="M6" s="6" t="s">
        <v>154</v>
      </c>
      <c r="N6" s="6" t="s">
        <v>154</v>
      </c>
      <c r="O6" s="6" t="s">
        <v>155</v>
      </c>
      <c r="P6" s="6" t="s">
        <v>155</v>
      </c>
      <c r="Q6" s="6" t="s">
        <v>934</v>
      </c>
      <c r="R6" s="6" t="s">
        <v>935</v>
      </c>
      <c r="S6" s="6" t="s">
        <v>936</v>
      </c>
      <c r="T6" s="6" t="s">
        <v>194</v>
      </c>
      <c r="U6" s="6" t="s">
        <v>194</v>
      </c>
      <c r="V6" s="6" t="s">
        <v>479</v>
      </c>
      <c r="W6" s="6" t="s">
        <v>934</v>
      </c>
      <c r="X6" s="6" t="s">
        <v>937</v>
      </c>
      <c r="Y6" s="6" t="s">
        <v>936</v>
      </c>
      <c r="Z6" s="6" t="s">
        <v>194</v>
      </c>
      <c r="AA6" s="6" t="s">
        <v>194</v>
      </c>
      <c r="AB6" s="6" t="s">
        <v>479</v>
      </c>
      <c r="AC6" s="6" t="s">
        <v>934</v>
      </c>
      <c r="AD6" s="6" t="s">
        <v>937</v>
      </c>
      <c r="AE6" s="6" t="s">
        <v>157</v>
      </c>
      <c r="AF6" s="6" t="s">
        <v>152</v>
      </c>
      <c r="AG6" s="6" t="s">
        <v>938</v>
      </c>
      <c r="AH6" s="6">
        <v>2007</v>
      </c>
      <c r="AI6" s="6" t="s">
        <v>939</v>
      </c>
      <c r="AJ6" s="6" t="s">
        <v>204</v>
      </c>
      <c r="AK6" s="6">
        <v>1475</v>
      </c>
      <c r="AL6" s="6">
        <v>2400</v>
      </c>
      <c r="AM6" s="6">
        <v>61.46</v>
      </c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 t="s">
        <v>159</v>
      </c>
      <c r="BG6" s="6" t="s">
        <v>152</v>
      </c>
      <c r="BH6" s="6" t="s">
        <v>940</v>
      </c>
      <c r="BI6" s="6">
        <v>2011</v>
      </c>
      <c r="BJ6" s="6" t="s">
        <v>941</v>
      </c>
      <c r="BK6" s="6" t="s">
        <v>204</v>
      </c>
      <c r="BL6" s="6">
        <v>450</v>
      </c>
      <c r="BM6" s="6">
        <v>800</v>
      </c>
      <c r="BN6" s="6">
        <v>56.25</v>
      </c>
      <c r="BO6" s="6" t="s">
        <v>161</v>
      </c>
      <c r="BP6" s="6" t="s">
        <v>152</v>
      </c>
      <c r="BQ6" s="6" t="s">
        <v>942</v>
      </c>
      <c r="BR6" s="6">
        <v>2008</v>
      </c>
      <c r="BS6" s="6" t="s">
        <v>650</v>
      </c>
      <c r="BT6" s="6" t="s">
        <v>204</v>
      </c>
      <c r="BU6" s="6">
        <v>856</v>
      </c>
      <c r="BV6" s="6">
        <v>1200</v>
      </c>
      <c r="BW6" s="6">
        <v>71.33</v>
      </c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 t="s">
        <v>162</v>
      </c>
      <c r="DW6" s="6" t="s">
        <v>152</v>
      </c>
      <c r="DX6" s="6">
        <v>2011</v>
      </c>
      <c r="DY6" s="6">
        <v>90</v>
      </c>
      <c r="DZ6" s="6">
        <v>150</v>
      </c>
      <c r="EA6" s="6">
        <v>60</v>
      </c>
      <c r="EB6" s="6" t="s">
        <v>205</v>
      </c>
      <c r="EC6" s="6" t="s">
        <v>194</v>
      </c>
      <c r="ED6" s="6" t="s">
        <v>194</v>
      </c>
      <c r="EE6" s="6" t="s">
        <v>943</v>
      </c>
      <c r="EF6" s="6" t="s">
        <v>944</v>
      </c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16">
        <v>18.4375</v>
      </c>
      <c r="FI6" s="16">
        <v>21.4</v>
      </c>
      <c r="FJ6" s="16">
        <v>12</v>
      </c>
      <c r="FK6" s="16">
        <v>5.625</v>
      </c>
      <c r="FL6" s="16">
        <v>0</v>
      </c>
      <c r="FM6" s="16">
        <v>0</v>
      </c>
      <c r="FN6" s="16">
        <v>57.4625</v>
      </c>
    </row>
    <row r="7" spans="1:170" s="17" customFormat="1" ht="34.5" customHeight="1">
      <c r="A7" s="29">
        <v>6</v>
      </c>
      <c r="B7" s="6" t="s">
        <v>945</v>
      </c>
      <c r="C7" s="6" t="s">
        <v>946</v>
      </c>
      <c r="D7" s="6" t="s">
        <v>947</v>
      </c>
      <c r="E7" s="6" t="s">
        <v>590</v>
      </c>
      <c r="F7" s="6" t="s">
        <v>948</v>
      </c>
      <c r="G7" s="6" t="s">
        <v>150</v>
      </c>
      <c r="H7" s="6" t="s">
        <v>183</v>
      </c>
      <c r="I7" s="6" t="s">
        <v>152</v>
      </c>
      <c r="J7" s="6" t="s">
        <v>152</v>
      </c>
      <c r="K7" s="6" t="s">
        <v>205</v>
      </c>
      <c r="L7" s="6" t="s">
        <v>154</v>
      </c>
      <c r="M7" s="6" t="s">
        <v>154</v>
      </c>
      <c r="N7" s="6" t="s">
        <v>154</v>
      </c>
      <c r="O7" s="6" t="s">
        <v>155</v>
      </c>
      <c r="P7" s="6" t="s">
        <v>155</v>
      </c>
      <c r="Q7" s="6" t="s">
        <v>949</v>
      </c>
      <c r="R7" s="6" t="s">
        <v>950</v>
      </c>
      <c r="S7" s="6" t="s">
        <v>951</v>
      </c>
      <c r="T7" s="6" t="s">
        <v>175</v>
      </c>
      <c r="U7" s="6" t="s">
        <v>175</v>
      </c>
      <c r="V7" s="6" t="s">
        <v>249</v>
      </c>
      <c r="W7" s="6" t="s">
        <v>952</v>
      </c>
      <c r="X7" s="6" t="s">
        <v>953</v>
      </c>
      <c r="Y7" s="6" t="s">
        <v>951</v>
      </c>
      <c r="Z7" s="6" t="s">
        <v>175</v>
      </c>
      <c r="AA7" s="6" t="s">
        <v>175</v>
      </c>
      <c r="AB7" s="6" t="s">
        <v>249</v>
      </c>
      <c r="AC7" s="6" t="s">
        <v>952</v>
      </c>
      <c r="AD7" s="6" t="s">
        <v>953</v>
      </c>
      <c r="AE7" s="6" t="s">
        <v>157</v>
      </c>
      <c r="AF7" s="6" t="s">
        <v>152</v>
      </c>
      <c r="AG7" s="6" t="s">
        <v>954</v>
      </c>
      <c r="AH7" s="6">
        <v>2008</v>
      </c>
      <c r="AI7" s="6" t="s">
        <v>955</v>
      </c>
      <c r="AJ7" s="6" t="s">
        <v>171</v>
      </c>
      <c r="AK7" s="6">
        <v>1514</v>
      </c>
      <c r="AL7" s="6">
        <v>2400</v>
      </c>
      <c r="AM7" s="6">
        <v>63.08</v>
      </c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 t="s">
        <v>159</v>
      </c>
      <c r="BG7" s="6" t="s">
        <v>152</v>
      </c>
      <c r="BH7" s="6" t="s">
        <v>956</v>
      </c>
      <c r="BI7" s="6">
        <v>2012</v>
      </c>
      <c r="BJ7" s="6" t="s">
        <v>170</v>
      </c>
      <c r="BK7" s="6" t="s">
        <v>957</v>
      </c>
      <c r="BL7" s="6">
        <v>652</v>
      </c>
      <c r="BM7" s="6">
        <v>1000</v>
      </c>
      <c r="BN7" s="6">
        <v>65.2</v>
      </c>
      <c r="BO7" s="6" t="s">
        <v>161</v>
      </c>
      <c r="BP7" s="6" t="s">
        <v>152</v>
      </c>
      <c r="BQ7" s="6" t="s">
        <v>958</v>
      </c>
      <c r="BR7" s="6">
        <v>2009</v>
      </c>
      <c r="BS7" s="6" t="s">
        <v>189</v>
      </c>
      <c r="BT7" s="6" t="s">
        <v>171</v>
      </c>
      <c r="BU7" s="6">
        <v>766</v>
      </c>
      <c r="BV7" s="6">
        <v>1100</v>
      </c>
      <c r="BW7" s="6">
        <v>69.64</v>
      </c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 t="s">
        <v>162</v>
      </c>
      <c r="DW7" s="6" t="s">
        <v>152</v>
      </c>
      <c r="DX7" s="6">
        <v>2011</v>
      </c>
      <c r="DY7" s="6">
        <v>83</v>
      </c>
      <c r="DZ7" s="6">
        <v>150</v>
      </c>
      <c r="EA7" s="6">
        <v>55.33</v>
      </c>
      <c r="EB7" s="6" t="s">
        <v>205</v>
      </c>
      <c r="EC7" s="6" t="s">
        <v>208</v>
      </c>
      <c r="ED7" s="6" t="s">
        <v>208</v>
      </c>
      <c r="EE7" s="6" t="s">
        <v>959</v>
      </c>
      <c r="EF7" s="6" t="s">
        <v>960</v>
      </c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16">
        <v>18.925</v>
      </c>
      <c r="FI7" s="16">
        <v>20.8909</v>
      </c>
      <c r="FJ7" s="16">
        <v>11.0667</v>
      </c>
      <c r="FK7" s="16">
        <v>6.52</v>
      </c>
      <c r="FL7" s="16">
        <v>0</v>
      </c>
      <c r="FM7" s="16">
        <v>0</v>
      </c>
      <c r="FN7" s="16">
        <v>57.40259999999999</v>
      </c>
    </row>
    <row r="14" ht="15">
      <c r="F14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Rajvir</cp:lastModifiedBy>
  <dcterms:created xsi:type="dcterms:W3CDTF">2013-11-29T10:06:30Z</dcterms:created>
  <dcterms:modified xsi:type="dcterms:W3CDTF">2014-01-31T12:08:02Z</dcterms:modified>
  <cp:category/>
  <cp:version/>
  <cp:contentType/>
  <cp:contentStatus/>
</cp:coreProperties>
</file>