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95" windowHeight="11760" activeTab="1"/>
  </bookViews>
  <sheets>
    <sheet name="GEN" sheetId="1" r:id="rId1"/>
    <sheet name="BC" sheetId="2" r:id="rId2"/>
    <sheet name="SC(R&amp;O)" sheetId="3" r:id="rId3"/>
  </sheets>
  <definedNames>
    <definedName name="_xlfn.IFERROR" hidden="1">#NAME?</definedName>
  </definedNames>
  <calcPr fullCalcOnLoad="1"/>
</workbook>
</file>

<file path=xl/sharedStrings.xml><?xml version="1.0" encoding="utf-8"?>
<sst xmlns="http://schemas.openxmlformats.org/spreadsheetml/2006/main" count="11214" uniqueCount="3715">
  <si>
    <t>R005-00015760</t>
  </si>
  <si>
    <t>VANITA JAIN</t>
  </si>
  <si>
    <t>BHAWAN KUMAR JAIN</t>
  </si>
  <si>
    <t>ASHA JAIN</t>
  </si>
  <si>
    <t>07 Sep 1985</t>
  </si>
  <si>
    <t>Female</t>
  </si>
  <si>
    <t>Married</t>
  </si>
  <si>
    <t>Yes</t>
  </si>
  <si>
    <t>General</t>
  </si>
  <si>
    <t>Not Applicable</t>
  </si>
  <si>
    <t>No</t>
  </si>
  <si>
    <t>9417741308</t>
  </si>
  <si>
    <t>vanitajain22@gmail.com</t>
  </si>
  <si>
    <t>HOUSE NO 50 GALLI NO 4 MANN COLONY ,NEAR RANBIR COLLEGE</t>
  </si>
  <si>
    <t>SANGRUR</t>
  </si>
  <si>
    <t>148001</t>
  </si>
  <si>
    <t>VANITAJAIN22@GMAIL.COM</t>
  </si>
  <si>
    <t>HOUSE NO 31 WARD NO 15C KRANTI CHOWNK TEHSIL MOHALLA PYARA MUCHHAL WALI GALI</t>
  </si>
  <si>
    <t>DHURI</t>
  </si>
  <si>
    <t>148024</t>
  </si>
  <si>
    <t>Graduation</t>
  </si>
  <si>
    <t>03-GWL-713</t>
  </si>
  <si>
    <t>PCM</t>
  </si>
  <si>
    <t>PUNJAB UNIVERSITY</t>
  </si>
  <si>
    <t>Post Graduation</t>
  </si>
  <si>
    <t>PU(P2007-207)</t>
  </si>
  <si>
    <t>CHEMISTRY</t>
  </si>
  <si>
    <t>PUNJABI UNIVERSITY</t>
  </si>
  <si>
    <t>B.Ed.</t>
  </si>
  <si>
    <t>SCIENCE MATHS</t>
  </si>
  <si>
    <t>Punjab Govt. TET Paper-II Passed</t>
  </si>
  <si>
    <t>R005-00011717</t>
  </si>
  <si>
    <t>RICHA RANI</t>
  </si>
  <si>
    <t>PARDEEP KUMAR</t>
  </si>
  <si>
    <t>NISHA RANI</t>
  </si>
  <si>
    <t>24 Jun 1988</t>
  </si>
  <si>
    <t>Unmarried</t>
  </si>
  <si>
    <t>7589364396</t>
  </si>
  <si>
    <t>skhasija39@gmail.com</t>
  </si>
  <si>
    <t>H.NO. 285, STREET NO. 4, JUJHAR SINGH NAGAR</t>
  </si>
  <si>
    <t>MALERKOTLA</t>
  </si>
  <si>
    <t>148023</t>
  </si>
  <si>
    <t>01675-253911, 75893-64396</t>
  </si>
  <si>
    <t>SKHASIJA39@GMAIL.COM</t>
  </si>
  <si>
    <t>GC(MK) 2005-96</t>
  </si>
  <si>
    <t>PHYSICS, MATHEMATICS, CHEMISTRY, ENGLISH, PUNJABI</t>
  </si>
  <si>
    <t>PUNJABI UNIVERSITY, PATIALA</t>
  </si>
  <si>
    <t>48771</t>
  </si>
  <si>
    <t>MATHEMATICS</t>
  </si>
  <si>
    <t>HIMACHAL  PARDESH UNIVERSITY, SHIMLA</t>
  </si>
  <si>
    <t>MATHEMATICS, SCIENCE</t>
  </si>
  <si>
    <t>R005-00008187</t>
  </si>
  <si>
    <t>ANU BALA</t>
  </si>
  <si>
    <t>ASHOK KUMAR</t>
  </si>
  <si>
    <t>JANAK RANI</t>
  </si>
  <si>
    <t>05 Jan 1990</t>
  </si>
  <si>
    <t>9646677585</t>
  </si>
  <si>
    <t>dhamijaanu05@gmail.com</t>
  </si>
  <si>
    <t>ASHOK KUMAR DHAMIJA V &amp;AMP; P O DIWAN KHERA</t>
  </si>
  <si>
    <t>ABOHAR</t>
  </si>
  <si>
    <t>FAZILKA</t>
  </si>
  <si>
    <t>152128</t>
  </si>
  <si>
    <t>9646677586</t>
  </si>
  <si>
    <t>DHAMIJAANU05@GMAIL.COM</t>
  </si>
  <si>
    <t>10106000508</t>
  </si>
  <si>
    <t>CHEMISTRY PHYSICS MATHS</t>
  </si>
  <si>
    <t>PUNJAB UNIVERSITY CHANDIGARH</t>
  </si>
  <si>
    <t>2010CYB2627</t>
  </si>
  <si>
    <t>GURU NANAK DEV UNIVERSITY AMRITSAR</t>
  </si>
  <si>
    <t>188</t>
  </si>
  <si>
    <t>R005-00015044</t>
  </si>
  <si>
    <t>PARMINDER KAUR</t>
  </si>
  <si>
    <t>GURMIT SINGH</t>
  </si>
  <si>
    <t>JOGINDER KAUR</t>
  </si>
  <si>
    <t>04 Aug 1987</t>
  </si>
  <si>
    <t>9592662781</t>
  </si>
  <si>
    <t>WEBWORLDORANGE@GMAIL.COM</t>
  </si>
  <si>
    <t>110, GOLDEN AVENUE, NEAR JAGGI MARKET, KAPURTHALA</t>
  </si>
  <si>
    <t>KAPURTHALA</t>
  </si>
  <si>
    <t>144601</t>
  </si>
  <si>
    <t>SINGH.MONEYCHANGER@YAHOO.COM</t>
  </si>
  <si>
    <t>329799</t>
  </si>
  <si>
    <t>MATHS, ECONOMICS, COMPUTER APLICATIONS,</t>
  </si>
  <si>
    <t>GNDU, AMRITSAR</t>
  </si>
  <si>
    <t>467428</t>
  </si>
  <si>
    <t>MATHS</t>
  </si>
  <si>
    <t>GNDU,AMRITSAR</t>
  </si>
  <si>
    <t>64229</t>
  </si>
  <si>
    <t>MATHS, ECONOMICS</t>
  </si>
  <si>
    <t>R005-00016271</t>
  </si>
  <si>
    <t>BABY VISHU RANI</t>
  </si>
  <si>
    <t>VARSHA RANI</t>
  </si>
  <si>
    <t>22 Jan 1988</t>
  </si>
  <si>
    <t>7837677789</t>
  </si>
  <si>
    <t>sahilpruthi48@gmail.com</t>
  </si>
  <si>
    <t>MC COLONY BEHIND HANUMAN MANDIR C/O ASHWANI PRUTHI</t>
  </si>
  <si>
    <t>152123</t>
  </si>
  <si>
    <t>SAHILPRUTHI48@GMAIL.COM</t>
  </si>
  <si>
    <t>114505000734</t>
  </si>
  <si>
    <t>PHYSICS, CHEMISTRY, MATHEMATICS</t>
  </si>
  <si>
    <t>PU CHANDIGARH</t>
  </si>
  <si>
    <t>667004</t>
  </si>
  <si>
    <t>MGSU BIKANER</t>
  </si>
  <si>
    <t>5502</t>
  </si>
  <si>
    <t>R005-00024606</t>
  </si>
  <si>
    <t>MONISHA CHAWLA</t>
  </si>
  <si>
    <t>VIJAY KUMAR</t>
  </si>
  <si>
    <t>USHA CHAWLA</t>
  </si>
  <si>
    <t>25 Nov 1981</t>
  </si>
  <si>
    <t>8427003171</t>
  </si>
  <si>
    <t>mail2deepak_in@yahoo.com</t>
  </si>
  <si>
    <t>147,VIVEKANAND PARK, MAQSUDAN</t>
  </si>
  <si>
    <t>JALANDHAR</t>
  </si>
  <si>
    <t>144008</t>
  </si>
  <si>
    <t>O8427003171, O9876771715</t>
  </si>
  <si>
    <t>MAIL2DEEPAK_IN@YAHOO.COM</t>
  </si>
  <si>
    <t>00-SRJ-59/940</t>
  </si>
  <si>
    <t>PHYSICS,CHEMISTRY,MATHS,ENGLISH,PUNJABI</t>
  </si>
  <si>
    <t>P.U CHANDIGARH</t>
  </si>
  <si>
    <t>2005.NZ.21011/12116</t>
  </si>
  <si>
    <t>G.N.D.U AMRITSAR</t>
  </si>
  <si>
    <t>00-SRJ-59/3606</t>
  </si>
  <si>
    <t>TEACHING OF SCIENCE AND MATHS</t>
  </si>
  <si>
    <t>M.Phil</t>
  </si>
  <si>
    <t>A6M1160143/181441</t>
  </si>
  <si>
    <t>VINAYAKA  MISSION UNIVERSITY TAMILNADU</t>
  </si>
  <si>
    <t>R005-00005849</t>
  </si>
  <si>
    <t>KAMALJEET SINGH</t>
  </si>
  <si>
    <t>AMARJEET SINGH</t>
  </si>
  <si>
    <t>MANJEET KAUR</t>
  </si>
  <si>
    <t>09 Sep 1984</t>
  </si>
  <si>
    <t>Male</t>
  </si>
  <si>
    <t>9463405810</t>
  </si>
  <si>
    <t>jawanda.84@gmail.com</t>
  </si>
  <si>
    <t>VILLAGE PONA, P.O. ALIGARH</t>
  </si>
  <si>
    <t>JAGRAON</t>
  </si>
  <si>
    <t>LUDHIANA</t>
  </si>
  <si>
    <t>142026</t>
  </si>
  <si>
    <t>JAWANDA.84@GMAIL.COM</t>
  </si>
  <si>
    <t>02-SRJ-107</t>
  </si>
  <si>
    <t>PHYSICS, CHEMISTRY, MATH, G.ENG, G. PBI</t>
  </si>
  <si>
    <t>P.U. CHANDIGARH</t>
  </si>
  <si>
    <t>MATH AND SCIENCE</t>
  </si>
  <si>
    <t>80182411104093</t>
  </si>
  <si>
    <t>CHEMISTRY( LASER SS PHOTOPHYSICS AND PHOTOCHEMISTRY OF SELECTED E-D-A SYSTEMS)</t>
  </si>
  <si>
    <t>CMJ UNI. MEGHALAYA</t>
  </si>
  <si>
    <t>R005-00041389</t>
  </si>
  <si>
    <t>SUKHLEEN KAUR</t>
  </si>
  <si>
    <t>MANPREET SINGH</t>
  </si>
  <si>
    <t>SURJIT KAUR</t>
  </si>
  <si>
    <t>15 Nov 1990</t>
  </si>
  <si>
    <t>9988862228</t>
  </si>
  <si>
    <t>sk_arora90@yahoo.com</t>
  </si>
  <si>
    <t>193 SHIVALA COLONY</t>
  </si>
  <si>
    <t>AMRITSAR</t>
  </si>
  <si>
    <t>143001</t>
  </si>
  <si>
    <t>SK_ARORA90@YAHOO.COM</t>
  </si>
  <si>
    <t>2007.SW/A.763</t>
  </si>
  <si>
    <t>BSC (COMUTER SCIENCE )</t>
  </si>
  <si>
    <t>GNDU</t>
  </si>
  <si>
    <t>MSC (PHYSICS)</t>
  </si>
  <si>
    <t>MATHS,PHYSICAL SCIENCE ,</t>
  </si>
  <si>
    <t>R005-00024523</t>
  </si>
  <si>
    <t>MONIKA GOYAL</t>
  </si>
  <si>
    <t>VINOD KUMAR GOYAL</t>
  </si>
  <si>
    <t>MEENA GOYAL</t>
  </si>
  <si>
    <t>02 May 1986</t>
  </si>
  <si>
    <t>9463557024</t>
  </si>
  <si>
    <t>mona.Goyal02@gmail.com</t>
  </si>
  <si>
    <t># 2 STREET NO 4 NAI BASTI</t>
  </si>
  <si>
    <t>BATHINDA</t>
  </si>
  <si>
    <t>151001</t>
  </si>
  <si>
    <t>MONA.GOYAL02@GMAIL.COM</t>
  </si>
  <si>
    <t>49179</t>
  </si>
  <si>
    <t>MATHS PHYSICS CHEMISTRY ENGLISH PUNJABI</t>
  </si>
  <si>
    <t>6133</t>
  </si>
  <si>
    <t>11067</t>
  </si>
  <si>
    <t>MATH SCIENCE</t>
  </si>
  <si>
    <t>488119</t>
  </si>
  <si>
    <t>MAHARAJA GANGA SINGH UNIVERSITY, BIKANER</t>
  </si>
  <si>
    <t>R005-00024437</t>
  </si>
  <si>
    <t>DEEPIKA RANI</t>
  </si>
  <si>
    <t>RAMESH GOYAL</t>
  </si>
  <si>
    <t>KRISHANA GOYAL</t>
  </si>
  <si>
    <t>27 Mar 1990</t>
  </si>
  <si>
    <t>9478643193</t>
  </si>
  <si>
    <t>goyal.deepika906@gmail.com</t>
  </si>
  <si>
    <t>H.NO. 13828, STREET NO. 7, GANESH NAGAR, BATHINDA</t>
  </si>
  <si>
    <t>GOYAL.DEEPIKA906@GMAIL.COM</t>
  </si>
  <si>
    <t>06-MWS-31</t>
  </si>
  <si>
    <t>ENGLISH, MATHEMATICS, HINDI, ECONOMICS</t>
  </si>
  <si>
    <t>KURUKSHETRA UNIVERSITY, KURUKSHETRA</t>
  </si>
  <si>
    <t>BFC(B)2010-05</t>
  </si>
  <si>
    <t>PUNJABI UNIVERSITY PATIALA</t>
  </si>
  <si>
    <t>TEACHING OF MATHEMATICS, ENGLISH</t>
  </si>
  <si>
    <t>R005-00008337</t>
  </si>
  <si>
    <t>AMIT KUMAR</t>
  </si>
  <si>
    <t>NARESH KUMAR</t>
  </si>
  <si>
    <t>SITA DEVI</t>
  </si>
  <si>
    <t>15 Aug 1987</t>
  </si>
  <si>
    <t>09463492375</t>
  </si>
  <si>
    <t>panfher.amit@gmail.com</t>
  </si>
  <si>
    <t>S/O NARESH KUMAR TAILOR&amp;#39;S, V.P.O.GHANAULI</t>
  </si>
  <si>
    <t>ROOPNAGAR</t>
  </si>
  <si>
    <t>140113</t>
  </si>
  <si>
    <t>PANFHER.AMIT@GMAIL.COM</t>
  </si>
  <si>
    <t>17605001079</t>
  </si>
  <si>
    <t>PHYSICS,MATHS,CHEMISTRY,PUNJABI,ENGLISH</t>
  </si>
  <si>
    <t>PANJAB UNIVERSITY CHANDIGARH</t>
  </si>
  <si>
    <t>17605001079/9092814</t>
  </si>
  <si>
    <t>17605001079/12332</t>
  </si>
  <si>
    <t>MATHS,SCIENCE</t>
  </si>
  <si>
    <t>R005-00037129</t>
  </si>
  <si>
    <t>RAMANDEEP SHARMA</t>
  </si>
  <si>
    <t>DARSHAN LAL</t>
  </si>
  <si>
    <t>SUNITA RANI</t>
  </si>
  <si>
    <t>31 Mar 1991</t>
  </si>
  <si>
    <t>09417336454</t>
  </si>
  <si>
    <t>DLSHARMA2010@GMAIL.COM</t>
  </si>
  <si>
    <t>72-B AZADNAGAR FEROZEPUR</t>
  </si>
  <si>
    <t>FEROZEPUR</t>
  </si>
  <si>
    <t>152002</t>
  </si>
  <si>
    <t>94173-36454</t>
  </si>
  <si>
    <t>11607000204</t>
  </si>
  <si>
    <t>ECONOMICS,HINDI,MATHS</t>
  </si>
  <si>
    <t>PANJAB UNI. CHANDIGARH</t>
  </si>
  <si>
    <t>MATHS, HINDI</t>
  </si>
  <si>
    <t>R005-00001008</t>
  </si>
  <si>
    <t>POONAM</t>
  </si>
  <si>
    <t>HARBANS LAL</t>
  </si>
  <si>
    <t>KAUSHALAYA DEVI</t>
  </si>
  <si>
    <t>10 Apr 1979</t>
  </si>
  <si>
    <t>9814225233</t>
  </si>
  <si>
    <t>puriadvocate76@gmail.com</t>
  </si>
  <si>
    <t>H NO 07 STREET NO 1 NEW HARBANS NAGAR</t>
  </si>
  <si>
    <t>144002</t>
  </si>
  <si>
    <t>PURIADVOCATE76@GMAIL.COM</t>
  </si>
  <si>
    <t>116787</t>
  </si>
  <si>
    <t>PHYSICS, CHEMISTRY, MATHS,PUNJABI,ENGLISH</t>
  </si>
  <si>
    <t>11882</t>
  </si>
  <si>
    <t>REAL SCIENCE, COMPLEX ANALYSIS ,VECTOR-CALCULUS AND DIFFERENTIAL GEOMETRY,ALGEBRA,MECHANICS,MEASURES THEORY AND FUNCTIONAL ANALYSIS,DIFFERENTIAL AND INTEGRAL EQUATION,TOPOLOGY,NUMBER THEORY AND LATTICE THEORY</t>
  </si>
  <si>
    <t>836</t>
  </si>
  <si>
    <t>PHYSICAL SCIENCE , MATHS,PHILOSOPHICAL BASES OF EDUCATION, EDUCATION PSYCHOLOGY, TRENDS AND PROBLEMS OF INDIAN EDUCATION ,SCHOOL ORGANIZATION AND TECHNOLOGY OF TEACHING</t>
  </si>
  <si>
    <t>R005-00002866</t>
  </si>
  <si>
    <t>PARDEEP SINGH</t>
  </si>
  <si>
    <t>BALWANT SINGH</t>
  </si>
  <si>
    <t>GOBINDINDER KAUR</t>
  </si>
  <si>
    <t>10 Mar 1988</t>
  </si>
  <si>
    <t>8283824390</t>
  </si>
  <si>
    <t>PRDEEPSOHI@GMAIL.COM</t>
  </si>
  <si>
    <t>RAJGARH BASTI SOHIAN ROAD NEAR GURUDWARA SADHU SINGH</t>
  </si>
  <si>
    <t>GRC(S)2005-700/104062</t>
  </si>
  <si>
    <t>PHYSICS CHEMISTRY MATHS PUNJABI ENGLISH</t>
  </si>
  <si>
    <t>GRC(S)2005-700/3961</t>
  </si>
  <si>
    <t>M.SC.APPLIED PHYSICS</t>
  </si>
  <si>
    <t>GRC(S)2005-700/15745</t>
  </si>
  <si>
    <t>SCIENCE MATHEMATICS</t>
  </si>
  <si>
    <t>R005-00019486</t>
  </si>
  <si>
    <t>SANDEEP KAUR AULAKH</t>
  </si>
  <si>
    <t>KARAJ SINGH AULAKH</t>
  </si>
  <si>
    <t>JASBIR KAUR AULAKH</t>
  </si>
  <si>
    <t>19 Aug 1985</t>
  </si>
  <si>
    <t>7508006533</t>
  </si>
  <si>
    <t>SANDEEP.AULAKH@YMAIL.COM</t>
  </si>
  <si>
    <t>66,OFFICER ENCLAVE,NEW MODEL TOWN,CHHEHARTTA,AMRITSAR</t>
  </si>
  <si>
    <t>326556</t>
  </si>
  <si>
    <t>NON MEDICAL</t>
  </si>
  <si>
    <t>GURU NANAK DEV UNIVERSITY,AMRITSAR</t>
  </si>
  <si>
    <t>468246</t>
  </si>
  <si>
    <t>PHYSICS</t>
  </si>
  <si>
    <t>57814</t>
  </si>
  <si>
    <t>PHYSICAL SCIENCE AND MATHS</t>
  </si>
  <si>
    <t>R005-00033817</t>
  </si>
  <si>
    <t>POOJA RANI</t>
  </si>
  <si>
    <t>OM PARKASH CHHABRA</t>
  </si>
  <si>
    <t>ASHA</t>
  </si>
  <si>
    <t>13 Sep 1985</t>
  </si>
  <si>
    <t>9914020444</t>
  </si>
  <si>
    <t>pchhabra_2007@yahoo.co.in</t>
  </si>
  <si>
    <t>W/O GAGAN BHATIA BHATIA ELECTRONICS NEAR BUS STAND RAMPURA PHUL</t>
  </si>
  <si>
    <t>PHUL</t>
  </si>
  <si>
    <t>151103</t>
  </si>
  <si>
    <t>PCHHABRA_2007@YAHOO.CO.IN</t>
  </si>
  <si>
    <t>GRC(B)2003-952</t>
  </si>
  <si>
    <t>PHSICS,CHEMISTRY,MATHS,ENGLISH,PBI</t>
  </si>
  <si>
    <t>06-DAB-34</t>
  </si>
  <si>
    <t>PHYSICAL SCIENCE,MATHS</t>
  </si>
  <si>
    <t>1055108643</t>
  </si>
  <si>
    <t>SINGHANIA UNIVERSITY</t>
  </si>
  <si>
    <t>R005-00007516</t>
  </si>
  <si>
    <t>KAMAL KUMAR</t>
  </si>
  <si>
    <t>MOHAN LAL</t>
  </si>
  <si>
    <t>NIRMALA DEVI</t>
  </si>
  <si>
    <t>25 Jun 1987</t>
  </si>
  <si>
    <t>9465516416</t>
  </si>
  <si>
    <t>kamal250687@gmail.com</t>
  </si>
  <si>
    <t>EK JOT COLONY HOUSE NO 173 BEHIND TRUCK UNION</t>
  </si>
  <si>
    <t>KAMAL250687@GMAIL.COM</t>
  </si>
  <si>
    <t>11405000411</t>
  </si>
  <si>
    <t>MATHS ECONOMICS HINDI PUNJABI ENGLISH</t>
  </si>
  <si>
    <t>702604</t>
  </si>
  <si>
    <t>3678</t>
  </si>
  <si>
    <t>MATHS HINDI</t>
  </si>
  <si>
    <t>BC</t>
  </si>
  <si>
    <t>MATH, PHYSICS, CHEMISTRY</t>
  </si>
  <si>
    <t>bathinda</t>
  </si>
  <si>
    <t>tehsildar</t>
  </si>
  <si>
    <t>PU CHD.</t>
  </si>
  <si>
    <t>MATH</t>
  </si>
  <si>
    <t>PBI. UNIV. PATIALA</t>
  </si>
  <si>
    <t>Govt. Servant</t>
  </si>
  <si>
    <t>R005-00035159</t>
  </si>
  <si>
    <t>RITI SHARMA</t>
  </si>
  <si>
    <t>ONKAR NATH SHARMA</t>
  </si>
  <si>
    <t>JIWAN LATA SHARMA</t>
  </si>
  <si>
    <t>29 Sep 1983</t>
  </si>
  <si>
    <t>9464338924</t>
  </si>
  <si>
    <t>minusharma1407@gmail.com</t>
  </si>
  <si>
    <t>HOUSE NO. 21-A, NEAR GURUDWARA, JANTA COLONY</t>
  </si>
  <si>
    <t>MINUSHARMA1407@GMAIL.COM</t>
  </si>
  <si>
    <t>173452</t>
  </si>
  <si>
    <t>GEN. ENG., PHC, COMPUTER SCIENCE, MATHS, PHYSICS</t>
  </si>
  <si>
    <t>G.N.D.U., AMRITSAR</t>
  </si>
  <si>
    <t>12123</t>
  </si>
  <si>
    <t>62897</t>
  </si>
  <si>
    <t>TEACHING OF MATHS &amp;AMP;  PHYSICAL SCIENCE</t>
  </si>
  <si>
    <t>G.N.D.U.AMRITSAR</t>
  </si>
  <si>
    <t>R005-00038475</t>
  </si>
  <si>
    <t>SHIKHA</t>
  </si>
  <si>
    <t>INDERJEET</t>
  </si>
  <si>
    <t>SHAMA RANI</t>
  </si>
  <si>
    <t>04 Feb 1989</t>
  </si>
  <si>
    <t>9988320405</t>
  </si>
  <si>
    <t>shikha.b142@gmail.com</t>
  </si>
  <si>
    <t>H.NO. 13/16, FM-A BLOCK, MODEL HOUSE, JALANDHAR</t>
  </si>
  <si>
    <t>144003</t>
  </si>
  <si>
    <t>SHIKHA.B142@GMAIL.COM</t>
  </si>
  <si>
    <t>347678</t>
  </si>
  <si>
    <t>MATHS,ECONOMICS,SANSKRIT</t>
  </si>
  <si>
    <t>GURU NANAK DEV UNIV.</t>
  </si>
  <si>
    <t>466802</t>
  </si>
  <si>
    <t>63921</t>
  </si>
  <si>
    <t>MATHEMATICS, ECONOMICS</t>
  </si>
  <si>
    <t>R005-00005471</t>
  </si>
  <si>
    <t>LOVELY GOYAL</t>
  </si>
  <si>
    <t>RAJ KUMAR</t>
  </si>
  <si>
    <t>POONAM GOYAL</t>
  </si>
  <si>
    <t>22 Jul 1987</t>
  </si>
  <si>
    <t>8146366077</t>
  </si>
  <si>
    <t>hanishbansal95@yahoo.com</t>
  </si>
  <si>
    <t>H.NO.25 PARTAP NAGAR, SUNAMI GATE, SANGRUR</t>
  </si>
  <si>
    <t>KUMARBANSAL97@GMAIL.COM</t>
  </si>
  <si>
    <t>105282</t>
  </si>
  <si>
    <t>PHYSICS,CHEMISTRY,MATHEMATICS,ENGLISH,PUNJABI</t>
  </si>
  <si>
    <t>47522</t>
  </si>
  <si>
    <t>HIMACHAL PARDESH UNIVERSITY SHIMLA</t>
  </si>
  <si>
    <t>8020</t>
  </si>
  <si>
    <t>ALL MAIN SUBJECTS SCIENCE ,MATHEMATICS</t>
  </si>
  <si>
    <t>MANDEEP KAUR</t>
  </si>
  <si>
    <t>SURJIT SINGH</t>
  </si>
  <si>
    <t>GURMEET KAUR</t>
  </si>
  <si>
    <t>SC (R &amp;amp; O)</t>
  </si>
  <si>
    <t>TEHSILDAR</t>
  </si>
  <si>
    <t>S.B.S. NAGAR</t>
  </si>
  <si>
    <t>G.N.D.U.</t>
  </si>
  <si>
    <t>22522</t>
  </si>
  <si>
    <t>P.U.</t>
  </si>
  <si>
    <t>SCIENCE,MATHS</t>
  </si>
  <si>
    <t>14 Oct 2013</t>
  </si>
  <si>
    <t>R005-00030606</t>
  </si>
  <si>
    <t>RIDHIKA JAIN</t>
  </si>
  <si>
    <t>SUNIL JAIN</t>
  </si>
  <si>
    <t>MEENU JAIN</t>
  </si>
  <si>
    <t>29 Oct 1982</t>
  </si>
  <si>
    <t>9803291119</t>
  </si>
  <si>
    <t>dhawanst@gmail.com</t>
  </si>
  <si>
    <t>MOHALLA SETHIAN, HOUSE NO BII-17</t>
  </si>
  <si>
    <t>FARIDKOT</t>
  </si>
  <si>
    <t>151203</t>
  </si>
  <si>
    <t>DHAWANST@GMAIL.COM</t>
  </si>
  <si>
    <t>40153</t>
  </si>
  <si>
    <t>MATH, ECO, COM.SCI</t>
  </si>
  <si>
    <t>PUNJAB UNI CHD</t>
  </si>
  <si>
    <t>10117611100101</t>
  </si>
  <si>
    <t>CMJ UNI</t>
  </si>
  <si>
    <t>5402</t>
  </si>
  <si>
    <t>MATH, ENGLISH</t>
  </si>
  <si>
    <t>R005-00000488</t>
  </si>
  <si>
    <t>SHAFU GUPTA</t>
  </si>
  <si>
    <t>OM PARKASH</t>
  </si>
  <si>
    <t>ADARSH BALA</t>
  </si>
  <si>
    <t>14 Dec 1987</t>
  </si>
  <si>
    <t>9465176686</t>
  </si>
  <si>
    <t>SHAFUGUPTA14@GMAIL.COM</t>
  </si>
  <si>
    <t>W/O KAPARDHI GUPTA 15 MIRPUR COLONY</t>
  </si>
  <si>
    <t>PATHANKOT</t>
  </si>
  <si>
    <t>145001</t>
  </si>
  <si>
    <t>9465176686,9417022479</t>
  </si>
  <si>
    <t>2004.SD/A.197/339074</t>
  </si>
  <si>
    <t>ENGLISH ,PUNJABI, ECONOMICS ,MATHEMATICS, SANSKRIT</t>
  </si>
  <si>
    <t>2004.SD/A.197/466412</t>
  </si>
  <si>
    <t>2004.SD/A.197/58029</t>
  </si>
  <si>
    <t>PHILOSOPHICAL AND SOCIOLOGICAL BASIS OF EDUCATION ,EDUCATIONAL PSYCHOLOGY AND GUIDANCE, EDUCATION IN MODERN INDIA, EDCATIONAL TECHNOLOGY AND SCHOOL MANAGEMENT, ECONOMICS , MATHEMATICS</t>
  </si>
  <si>
    <t>R005-00017168</t>
  </si>
  <si>
    <t>SANIA GOYAL</t>
  </si>
  <si>
    <t>SH. PARDEEP KUMAR GOYAL</t>
  </si>
  <si>
    <t>SMT. ANJU GOYAL</t>
  </si>
  <si>
    <t>30 Jan 1988</t>
  </si>
  <si>
    <t>9463405715</t>
  </si>
  <si>
    <t>saniagoyal88@yahoo.com</t>
  </si>
  <si>
    <t>HNO.4790 CHOWK CHARKHRIAN JAGRAON</t>
  </si>
  <si>
    <t>SANIAGOYAL88@YAHOO.CO.IN</t>
  </si>
  <si>
    <t>H.NO. - 744 CIVIL LINES, MOGA</t>
  </si>
  <si>
    <t>MOGA</t>
  </si>
  <si>
    <t>142001</t>
  </si>
  <si>
    <t>SANIAGOYAL88@YAHOO.COM</t>
  </si>
  <si>
    <t>15905000188</t>
  </si>
  <si>
    <t>ENGLISH, PUNJABI, MATH,ECONOMICS, SANSKRIT</t>
  </si>
  <si>
    <t>PU</t>
  </si>
  <si>
    <t>2009.J/A.1820</t>
  </si>
  <si>
    <t>MATH-PUNJABI</t>
  </si>
  <si>
    <t>R005-00001073</t>
  </si>
  <si>
    <t>SANGEETA</t>
  </si>
  <si>
    <t>APRAMPAR SHARMA</t>
  </si>
  <si>
    <t>ARADHANA SHARMA</t>
  </si>
  <si>
    <t>24 Feb 1989</t>
  </si>
  <si>
    <t>9465006541</t>
  </si>
  <si>
    <t>sgeetsharma24@gmail.com</t>
  </si>
  <si>
    <t>#1640,STREET CHUGH,MALKANA MOHALLA</t>
  </si>
  <si>
    <t>SGEETSHARMA24@GMAIL.COM</t>
  </si>
  <si>
    <t>11406000156</t>
  </si>
  <si>
    <t>MATH,ECONOMICS,ENGLISH, PUNJABI,PHY-EDU</t>
  </si>
  <si>
    <t>691523</t>
  </si>
  <si>
    <t>MAHARAJA GANGA SINGH UNIVERSITY,BIKANER</t>
  </si>
  <si>
    <t>3567</t>
  </si>
  <si>
    <t>MATH,PUNJABI</t>
  </si>
  <si>
    <t>SURINDER KUMAR</t>
  </si>
  <si>
    <t>AMARJIT KAUR</t>
  </si>
  <si>
    <t>GARHSHANKAR</t>
  </si>
  <si>
    <t>HOSHIARPUR</t>
  </si>
  <si>
    <t>hoshiarpur</t>
  </si>
  <si>
    <t>R005-00015711</t>
  </si>
  <si>
    <t>SWATI GUPTA</t>
  </si>
  <si>
    <t>SANJAY KUMAR SINGLA</t>
  </si>
  <si>
    <t>URMIL SINGLA</t>
  </si>
  <si>
    <t>18 Jan 1990</t>
  </si>
  <si>
    <t>9878426536</t>
  </si>
  <si>
    <t>swatigupta199@gmail.com</t>
  </si>
  <si>
    <t>#38, WARD NO-6, KHANAURI</t>
  </si>
  <si>
    <t>MUNAK</t>
  </si>
  <si>
    <t>148027</t>
  </si>
  <si>
    <t>SWATIGUPTA199@GMAIL.COM</t>
  </si>
  <si>
    <t>Z(P)2008-7017</t>
  </si>
  <si>
    <t>MATH, ENGLISH ELECTIVE, ECONOMICS, PUNJABI, ENGLISH</t>
  </si>
  <si>
    <t>301003025</t>
  </si>
  <si>
    <t>MATHEMATICS, COMPUTER</t>
  </si>
  <si>
    <t>THAPAR UNIVERSITY, PATIALA</t>
  </si>
  <si>
    <t>R005-00003330</t>
  </si>
  <si>
    <t>GURPREET KAUR</t>
  </si>
  <si>
    <t>S.PRITPAL SINGH</t>
  </si>
  <si>
    <t>HARBHAJAN KAUR</t>
  </si>
  <si>
    <t>13 Oct 1982</t>
  </si>
  <si>
    <t>9478252049</t>
  </si>
  <si>
    <t>yadvinder_singh80@yahoo.com</t>
  </si>
  <si>
    <t>H.NO 831 ,BLOCK-D,NEAR NAMDEV GURUDWARA SANGRUR</t>
  </si>
  <si>
    <t>9803407277,9478252049</t>
  </si>
  <si>
    <t>YADVINDER_SINGH80@YAHOO.COM</t>
  </si>
  <si>
    <t>78824</t>
  </si>
  <si>
    <t>BSC(COMPUTER APP) MATH,PHYSIC,COMPUTER ETC</t>
  </si>
  <si>
    <t>PUNJABI UNIVERSITY,PATIALA</t>
  </si>
  <si>
    <t>12968</t>
  </si>
  <si>
    <t>MSC(MATHS)</t>
  </si>
  <si>
    <t>9637</t>
  </si>
  <si>
    <t>066052922</t>
  </si>
  <si>
    <t>M.PHIL(MATHS)</t>
  </si>
  <si>
    <t>ALAGAPPA UNIVERSITY,KARAIKUDI</t>
  </si>
  <si>
    <t>141003</t>
  </si>
  <si>
    <t>MATH, SCIENCE</t>
  </si>
  <si>
    <t>07 Aug 2013</t>
  </si>
  <si>
    <t>G.N.D.U. AMRITSAR</t>
  </si>
  <si>
    <t>SCIENCE MATH</t>
  </si>
  <si>
    <t>MANPREET KAUR</t>
  </si>
  <si>
    <t>11 Sep 1987</t>
  </si>
  <si>
    <t>MUKTSAR SAHIB</t>
  </si>
  <si>
    <t>executive magistrate</t>
  </si>
  <si>
    <t>15 Oct 2013</t>
  </si>
  <si>
    <t>GNDU AMRITSAR</t>
  </si>
  <si>
    <t>PUNJABI UNI PATIALA</t>
  </si>
  <si>
    <t>R005-00001876</t>
  </si>
  <si>
    <t>MOHIT GARG</t>
  </si>
  <si>
    <t>MANOHAR LAL</t>
  </si>
  <si>
    <t>RAMA GARG</t>
  </si>
  <si>
    <t>31 Aug 1988</t>
  </si>
  <si>
    <t>9041907270</t>
  </si>
  <si>
    <t>MOHITGARG.MKS@GMAIL.COM</t>
  </si>
  <si>
    <t>#678,SWAMI DAYANAND STREET,JBD ROAD</t>
  </si>
  <si>
    <t>152026</t>
  </si>
  <si>
    <t>16105000647</t>
  </si>
  <si>
    <t>PHYSICS,CHEMISTRY,MATH,ENG,PBI</t>
  </si>
  <si>
    <t>MATH.SCIENCE,PSYCHOLOGY,PHILOSOPHY,TLP</t>
  </si>
  <si>
    <t>R005-00043274</t>
  </si>
  <si>
    <t>SHINDER PAL</t>
  </si>
  <si>
    <t>MAM CHAND</t>
  </si>
  <si>
    <t>PREM LATA</t>
  </si>
  <si>
    <t>10 Apr 1984</t>
  </si>
  <si>
    <t>9464114530</t>
  </si>
  <si>
    <t>coolrupanaguy@gmail.com</t>
  </si>
  <si>
    <t>#699/15,MOHALLA GOGOANI,GALI CAPTAIN MASTAN SINGH,ZIRA</t>
  </si>
  <si>
    <t>ZIRA</t>
  </si>
  <si>
    <t>142047</t>
  </si>
  <si>
    <t>9463860361,9464114530</t>
  </si>
  <si>
    <t>COOLRUPANAGUY@GMAIL.COM</t>
  </si>
  <si>
    <t>VPO RUPANA,GALI OLD BAHIA WORKS</t>
  </si>
  <si>
    <t>MUKTSAR</t>
  </si>
  <si>
    <t>152032</t>
  </si>
  <si>
    <t>90165</t>
  </si>
  <si>
    <t>PBI(C),ENG(C),HINDI(E),MATH,ECONOMICS</t>
  </si>
  <si>
    <t>466763</t>
  </si>
  <si>
    <t>1239</t>
  </si>
  <si>
    <t>MATH,HINDI</t>
  </si>
  <si>
    <t>R005-00000162</t>
  </si>
  <si>
    <t>YOGESH GUPTA</t>
  </si>
  <si>
    <t>ANIL GUPTA</t>
  </si>
  <si>
    <t>RENU GUPTA</t>
  </si>
  <si>
    <t>09 Sep 1989</t>
  </si>
  <si>
    <t>9041395879</t>
  </si>
  <si>
    <t>yogi9989gupta@gmail.com</t>
  </si>
  <si>
    <t>YOGESH GUPTA S/O ANIL GUPTA, STREET NO. 2, BAHADURPUR ROAD, BARETA</t>
  </si>
  <si>
    <t>BUDHLADA</t>
  </si>
  <si>
    <t>MANSA</t>
  </si>
  <si>
    <t>151501</t>
  </si>
  <si>
    <t>YOGI9989GUPTA@GMAIL.COM</t>
  </si>
  <si>
    <t>75028</t>
  </si>
  <si>
    <t>ENGLISH,PUNJABI,MATHS,ECONOMICS, MUSIC VOCALS</t>
  </si>
  <si>
    <t>6246</t>
  </si>
  <si>
    <t>13614</t>
  </si>
  <si>
    <t>MATHS, ENGLISH</t>
  </si>
  <si>
    <t>R005-00024946</t>
  </si>
  <si>
    <t>RACHANA</t>
  </si>
  <si>
    <t>BIMLA GOYAL</t>
  </si>
  <si>
    <t>13 Jul 1990</t>
  </si>
  <si>
    <t>8054001247</t>
  </si>
  <si>
    <t>puja20.rani@gmail.com</t>
  </si>
  <si>
    <t>KAMAL KUMAR, PREET NAGAR,KACHA PAHA,JAKHAL ROAD</t>
  </si>
  <si>
    <t>SUNAM</t>
  </si>
  <si>
    <t>148028</t>
  </si>
  <si>
    <t>01676226521</t>
  </si>
  <si>
    <t>PUJA20.RANI@GMAIL.COM</t>
  </si>
  <si>
    <t>SUS(S)2007- 11/104033</t>
  </si>
  <si>
    <t>PHYSICS, CHEMISTRY, MATHEMATICS, PUNJABI,ENGLISH</t>
  </si>
  <si>
    <t>10-CC-MM- 425/49798</t>
  </si>
  <si>
    <t>M.SC. MATHEMATICS</t>
  </si>
  <si>
    <t>HIMACHAL PRADESH UNIVERSITY</t>
  </si>
  <si>
    <t>SUS(S)2007- 11/25624</t>
  </si>
  <si>
    <t>MATHEMATICS &amp;AMP; SCIENCE</t>
  </si>
  <si>
    <t>ENGLISH</t>
  </si>
  <si>
    <t>jalandhar</t>
  </si>
  <si>
    <t>R005-00028405</t>
  </si>
  <si>
    <t>SULEKHA RANI</t>
  </si>
  <si>
    <t>HARI CHANDER</t>
  </si>
  <si>
    <t>KRISHNA RANI</t>
  </si>
  <si>
    <t>04 Nov 1991</t>
  </si>
  <si>
    <t>9814800617</t>
  </si>
  <si>
    <t>sumit_kkp@yahoo.com</t>
  </si>
  <si>
    <t>BVIII, GOBINPURI, NEAR HOME GAURD OFFICE, KOTKAPURA</t>
  </si>
  <si>
    <t>KOTKAPURA</t>
  </si>
  <si>
    <t>151204</t>
  </si>
  <si>
    <t>SUMIT_KKP@YAHOO.COM</t>
  </si>
  <si>
    <t>16108000692</t>
  </si>
  <si>
    <t>PHYSICS, CHEMISTRY, MATHS</t>
  </si>
  <si>
    <t>PU, CHD</t>
  </si>
  <si>
    <t>313-11-202</t>
  </si>
  <si>
    <t>SCIENCE-MATHS</t>
  </si>
  <si>
    <t>PUNJABI UNI. PATIALA</t>
  </si>
  <si>
    <t>R005-00024713</t>
  </si>
  <si>
    <t>SUNITI RANI</t>
  </si>
  <si>
    <t>BHAGWAN DASS</t>
  </si>
  <si>
    <t>SUMESH GUPTA</t>
  </si>
  <si>
    <t>20 Jul 1983</t>
  </si>
  <si>
    <t>9815660116</t>
  </si>
  <si>
    <t>mgoyal3@rediffmail.com</t>
  </si>
  <si>
    <t>10568/27, STREET NO: 2, SAS NAGAR, BACK SIDE SANGEET THEATRE</t>
  </si>
  <si>
    <t>LUDHIANA (EAST)</t>
  </si>
  <si>
    <t>01612540565</t>
  </si>
  <si>
    <t>MGOYAL3@REDIFFMAIL.COM</t>
  </si>
  <si>
    <t>SD(B)2000-450</t>
  </si>
  <si>
    <t>PHYSICS, CHEMISTRY, MATHS, ENG, PBI</t>
  </si>
  <si>
    <t>PBI UNIVERSITY, PATIALA</t>
  </si>
  <si>
    <t>38368</t>
  </si>
  <si>
    <t>HP UNIVERSITY, SHIMLA</t>
  </si>
  <si>
    <t>1689</t>
  </si>
  <si>
    <t>TEACHING OF MATHS AND SCIENCE</t>
  </si>
  <si>
    <t>PUNJAB UNIVERSITY, CHANDIGARH</t>
  </si>
  <si>
    <t>R005-00035343</t>
  </si>
  <si>
    <t>AMARPREET VIRK</t>
  </si>
  <si>
    <t>PARMANAND SHARMA</t>
  </si>
  <si>
    <t>AMRITPAL KAUR</t>
  </si>
  <si>
    <t>15 Jul 1987</t>
  </si>
  <si>
    <t>8699813920</t>
  </si>
  <si>
    <t>narinderpreetsingh@gmail.com</t>
  </si>
  <si>
    <t>HIG 1387 PHASE 1 MODEL TOWN</t>
  </si>
  <si>
    <t>NARINDERPREETSINGH@GMAIL.COM</t>
  </si>
  <si>
    <t>104552</t>
  </si>
  <si>
    <t>PHYSICS, CHEMISTERY, MATH</t>
  </si>
  <si>
    <t>882506</t>
  </si>
  <si>
    <t>11457</t>
  </si>
  <si>
    <t>G.P.S MOHALLA JHUTI KA, BATHINDA</t>
  </si>
  <si>
    <t>GOVT. AFFLIATED</t>
  </si>
  <si>
    <t>R005-00013057</t>
  </si>
  <si>
    <t>HARPREET KAUR SODHI</t>
  </si>
  <si>
    <t>HARJEET SINGH SODHI</t>
  </si>
  <si>
    <t>INDERJIT KAUR</t>
  </si>
  <si>
    <t>02 Mar 1982</t>
  </si>
  <si>
    <t>9988854541</t>
  </si>
  <si>
    <t>harpreetbehl@ymail.com</t>
  </si>
  <si>
    <t>H.NO - 722/3 , KHALSA MOHALLA , PATIALA.</t>
  </si>
  <si>
    <t>PATIALA</t>
  </si>
  <si>
    <t>147001</t>
  </si>
  <si>
    <t>HARPREETBEHL@YMAIL.COM</t>
  </si>
  <si>
    <t>88297</t>
  </si>
  <si>
    <t>MATHS,ECONOMICS,FUNCTIONAL ENGLISH,PBI COMPULSORY,ENG COMPULSORY</t>
  </si>
  <si>
    <t>PUNJABI UNIVERSITY , PATIALA</t>
  </si>
  <si>
    <t>12971</t>
  </si>
  <si>
    <t>G.N.D.U , AMRITSAR</t>
  </si>
  <si>
    <t>2625</t>
  </si>
  <si>
    <t>TEACHING OF MATHS,TEACHING OF ECONOMICS</t>
  </si>
  <si>
    <t>PANJAB UNIVERSITY , CHANDIGARH</t>
  </si>
  <si>
    <t>066051305</t>
  </si>
  <si>
    <t>ALAGAPPA UNIVERSITY , KARAIKUDI</t>
  </si>
  <si>
    <t>OTHER STATE</t>
  </si>
  <si>
    <t>R005-00004417</t>
  </si>
  <si>
    <t>SHRUTI AGNIHOTRI</t>
  </si>
  <si>
    <t>ANIL KUMAR AGNIHOTRI</t>
  </si>
  <si>
    <t>KIRAN AGNIHOTRI</t>
  </si>
  <si>
    <t>17 Aug 1988</t>
  </si>
  <si>
    <t>8968188335</t>
  </si>
  <si>
    <t>cecm.appsc.sa@gmail.com</t>
  </si>
  <si>
    <t>HNO.23 , ST. NO - 4 , NEHRU NAGAR</t>
  </si>
  <si>
    <t>PHAGWARA</t>
  </si>
  <si>
    <t>144401</t>
  </si>
  <si>
    <t>CECM.APPSC.SA@GMAIL.COM</t>
  </si>
  <si>
    <t>11905000283</t>
  </si>
  <si>
    <t>BSC---NON - MEDICAL (PHYSICS , CHEMISTRY &amp;AMP; MATHEMATICS)</t>
  </si>
  <si>
    <t>PANJAB UNIVERSITY</t>
  </si>
  <si>
    <t>2009.J / A.1895----891650</t>
  </si>
  <si>
    <t>MSC -- PHYSICS</t>
  </si>
  <si>
    <t>GURU NANAK DEV UNIVERSITY</t>
  </si>
  <si>
    <t>B.ED (SCIENCE , MATHEMATICS, PSE , LND , TLP )</t>
  </si>
  <si>
    <t>R005-00010239</t>
  </si>
  <si>
    <t>SHIMPA ARORA</t>
  </si>
  <si>
    <t>BALWINDER SINGH</t>
  </si>
  <si>
    <t>21 Jul 1987</t>
  </si>
  <si>
    <t>9888829400</t>
  </si>
  <si>
    <t>keepsmiling.arora@gmail.com</t>
  </si>
  <si>
    <t>MOHINDER KARYANA STORE, KKP ROAD</t>
  </si>
  <si>
    <t>NEAR HARINDRA NAGAR GATE</t>
  </si>
  <si>
    <t>KEEPSMILING.ARORA@GMAIL.COM</t>
  </si>
  <si>
    <t>75713</t>
  </si>
  <si>
    <t>MATHS, ENG LIT, ECO</t>
  </si>
  <si>
    <t>PBI UNIV PATIALA</t>
  </si>
  <si>
    <t>466805</t>
  </si>
  <si>
    <t>12104</t>
  </si>
  <si>
    <t>ALL</t>
  </si>
  <si>
    <t>SCI-MATH</t>
  </si>
  <si>
    <t>R005-00027188</t>
  </si>
  <si>
    <t>GOPI KAPOOR</t>
  </si>
  <si>
    <t>SUNIL MEHTA</t>
  </si>
  <si>
    <t>NEENA MEHTA</t>
  </si>
  <si>
    <t>14 Aug 1987</t>
  </si>
  <si>
    <t>9988748208</t>
  </si>
  <si>
    <t>CA.VISHAl.kapoor@icai.org</t>
  </si>
  <si>
    <t>H NO 5, GALI NO 9, SARDAR AVENUE, MAJITHA ROAD, AMRITSAR</t>
  </si>
  <si>
    <t>CA.VISHAL.KAPOOR@ICAI.ORG</t>
  </si>
  <si>
    <t>H NO 26-A, GALI NO 2, VIJAY NAGAR, BATALA ROAD, AMRITSAR</t>
  </si>
  <si>
    <t>2006.DW/A.500</t>
  </si>
  <si>
    <t>MATHEMATICS, PHYSICS, COMPUTER SCIENCE,ENGLISH, PUNJABI</t>
  </si>
  <si>
    <t>ELECTRONICS, MATHEMATICAL PHYSICS, CLASSICAL MECHANICS, COMPUTATIONAL TECHNIQUES, QUANTUM MECHANICS, ELECTRO DYNAMICS, CONDENSED MATTER PHYSICS, ATOMIC AND MOLECULAR SPECTRO SCOPY, NUCLEAR PHYSICS, PARTICLE PHYSICS, REACTOR PHYSICS, STATISTICAL PHYSICS, PHYSICS OF MATERIAL</t>
  </si>
  <si>
    <t>MATHEMATICS, PHYSICAL SCIENCE, EDUCATION AND DEVELOPMENT, CONTAMPORT ISSUES AND CONCERNS IN SECONDARY EDUCATION, UNDERSTANDING THE LEARNER AND LEARNING PROCESS, LEARNING RESOURCES AND ASSESSMENT OF LEARNING, SCHOOL MANAGEMENT, MEASSUREMENT AND EVALUATION</t>
  </si>
  <si>
    <t>R005-00018163</t>
  </si>
  <si>
    <t>AMANDEEP SINGH</t>
  </si>
  <si>
    <t>SHAVINDER SINGH</t>
  </si>
  <si>
    <t>RANJIT KAUR</t>
  </si>
  <si>
    <t>01 Apr 1988</t>
  </si>
  <si>
    <t>9463494214</t>
  </si>
  <si>
    <t>amandeep.ahluwalia88@gmail.com</t>
  </si>
  <si>
    <t>AMANDEEP SINGH S/O SHAVINDER SINGH, H.NO.10/274 NAUSHERA ROAD NEAR FLOUR MILL MALERKOTLA</t>
  </si>
  <si>
    <t>AMANDEEP.AHLUWALIA88@GMAIL.COM</t>
  </si>
  <si>
    <t>103904</t>
  </si>
  <si>
    <t>PHYSICS,CHEMISTRY,MATHS</t>
  </si>
  <si>
    <t>3913</t>
  </si>
  <si>
    <t>14486</t>
  </si>
  <si>
    <t>SCIENCE, MATHS</t>
  </si>
  <si>
    <t>141010</t>
  </si>
  <si>
    <t>R005-00008821</t>
  </si>
  <si>
    <t>KULVIR KAUR</t>
  </si>
  <si>
    <t>NIRMAL SINGH</t>
  </si>
  <si>
    <t>MANJIT KAUR</t>
  </si>
  <si>
    <t>25 Nov 1985</t>
  </si>
  <si>
    <t>9465517720</t>
  </si>
  <si>
    <t>VIKRANTICCU@GMAIL.COM</t>
  </si>
  <si>
    <t>NEAR TINKONI, VPO. BHADAUR</t>
  </si>
  <si>
    <t>TAPA</t>
  </si>
  <si>
    <t>BARNALA</t>
  </si>
  <si>
    <t>148102</t>
  </si>
  <si>
    <t>17104000171</t>
  </si>
  <si>
    <t>ENG. PBI. ECO. MATH. PHY. EDU.</t>
  </si>
  <si>
    <t>18281</t>
  </si>
  <si>
    <t>7952</t>
  </si>
  <si>
    <t>PBI., MATH.</t>
  </si>
  <si>
    <t>R005-00017070</t>
  </si>
  <si>
    <t>POOJA</t>
  </si>
  <si>
    <t>SHIV RAJ SINGH</t>
  </si>
  <si>
    <t>SAPNA</t>
  </si>
  <si>
    <t>07 May 1983</t>
  </si>
  <si>
    <t>9041524347</t>
  </si>
  <si>
    <t>pooja7dadwal@yahoo.com</t>
  </si>
  <si>
    <t>H.NO 71 STREET NO. 26,JALANDHAR CANTT</t>
  </si>
  <si>
    <t>144005</t>
  </si>
  <si>
    <t>POOJA7DADWAL@YAHOO.COM</t>
  </si>
  <si>
    <t>170894</t>
  </si>
  <si>
    <t>B.SC(COMPUTER SCIENCE)</t>
  </si>
  <si>
    <t>G.N.D.U</t>
  </si>
  <si>
    <t>1065</t>
  </si>
  <si>
    <t>2686</t>
  </si>
  <si>
    <t>TEACHING OF MATS &amp;AMP; PHY</t>
  </si>
  <si>
    <t>G.N.D,U</t>
  </si>
  <si>
    <t>R005-00012988</t>
  </si>
  <si>
    <t>RUPINDER KAUR</t>
  </si>
  <si>
    <t>HARMOHAN SINGH</t>
  </si>
  <si>
    <t>RAJINDER KAUR</t>
  </si>
  <si>
    <t>25 Jul 1987</t>
  </si>
  <si>
    <t>9876404037</t>
  </si>
  <si>
    <t>gurvinder189@gmail.com</t>
  </si>
  <si>
    <t>#189 PHASE-1 URBAN ESTATE , FOCAL POINT , JAMALPUR COLONY</t>
  </si>
  <si>
    <t>GURVINDER189@GMAIL.COM</t>
  </si>
  <si>
    <t>14305000504</t>
  </si>
  <si>
    <t>MATHS,ECONOMICS,MUSIC VOCAL,GEN.ENG.,GEN.PUNJABI</t>
  </si>
  <si>
    <t>PHILOSOPHY,PHYSCOLOGY,EDUCATIONAL RESEARCH &amp;AMP; STATS , GUIDANCE AND COUNSELLING , EDUCATIONAL TECHNOLOGY ,MEASUREMENT AND EVALUATION</t>
  </si>
  <si>
    <t>TEACHING OF ECONOMICS , TEACHING OF MATHS , PHILOSOPHY,PHYSCOLOGY , TLP, SCHOOL MANAGEMENT , COMPUTER EDUCATION  , GUIDANCE AND COUNSELLING , EDUCATIONAL TECHNOLOGY  , SEC ,SPORTS, SCHOOL EXPERIENCE PROGRAMME , COMPUTER CRAFT ,CO-CURRICULAR ACTIVITIES</t>
  </si>
  <si>
    <t>R005-00008696</t>
  </si>
  <si>
    <t>RACHNA AGGARWAL</t>
  </si>
  <si>
    <t>BHUPINDER AGGARWAL</t>
  </si>
  <si>
    <t>UMA AGGARWAL</t>
  </si>
  <si>
    <t>09 Jan 1989</t>
  </si>
  <si>
    <t>9646041987</t>
  </si>
  <si>
    <t>r_sweety89@yahoo.co.in</t>
  </si>
  <si>
    <t>H NO. 650 STREET NO 5 1/2,GURU ARJUN DEV NAGAR,NEAR SAMRALACHOWK,LUDHIANA</t>
  </si>
  <si>
    <t>141008</t>
  </si>
  <si>
    <t>R_SWEETY89@YAHOO.CO.IN</t>
  </si>
  <si>
    <t>14306001050</t>
  </si>
  <si>
    <t>MATHS,PHYSICS,CHEMISTRY</t>
  </si>
  <si>
    <t>PANJAB UNIVERSITY,CHANDIGARH</t>
  </si>
  <si>
    <t>52578</t>
  </si>
  <si>
    <t>9369</t>
  </si>
  <si>
    <t>MATHEMATICS,SCIENCE</t>
  </si>
  <si>
    <t>R005-00017651</t>
  </si>
  <si>
    <t>AARTI GOYAL</t>
  </si>
  <si>
    <t>DEVI DYAL GOYAL</t>
  </si>
  <si>
    <t>USHA GOYAL</t>
  </si>
  <si>
    <t>26 Nov 1988</t>
  </si>
  <si>
    <t>9915463114</t>
  </si>
  <si>
    <t>RAJANGUPTA672@GMAIL.COM</t>
  </si>
  <si>
    <t>DEV DYAL KUSHAL GOYAL KARYANA MERCHANTS GOLE CHAKKER BUDHLADA</t>
  </si>
  <si>
    <t>151502</t>
  </si>
  <si>
    <t>KANT.RAVI3@GMAIL.COM</t>
  </si>
  <si>
    <t>74866</t>
  </si>
  <si>
    <t>MTHS ECO HINDI</t>
  </si>
  <si>
    <t>6473</t>
  </si>
  <si>
    <t>14082</t>
  </si>
  <si>
    <t>MATHS ENG</t>
  </si>
  <si>
    <t>R005-00050385</t>
  </si>
  <si>
    <t>KANIKA VINAYAK</t>
  </si>
  <si>
    <t>SANDEEP VINAYAK</t>
  </si>
  <si>
    <t>SUNITA VINAYAK</t>
  </si>
  <si>
    <t>14 Aug 1988</t>
  </si>
  <si>
    <t>9417930560</t>
  </si>
  <si>
    <t>VINAYAK_KANIKA14@YAHOO.COM</t>
  </si>
  <si>
    <t>32-A PUSHAP VIHAR, BAREWAL AWANA, CANAL ROAD</t>
  </si>
  <si>
    <t>141012</t>
  </si>
  <si>
    <t>94179-30560</t>
  </si>
  <si>
    <t>15006000163</t>
  </si>
  <si>
    <t>ECONOMICS, ELECTIVE ENGLISH, MATHEMATICS, GENERAL ENGLISH, GENERAL PUNJABI</t>
  </si>
  <si>
    <t>15006000163/52573</t>
  </si>
  <si>
    <t>15006000163/6529</t>
  </si>
  <si>
    <t>MATHEMATICS, ENGLISH</t>
  </si>
  <si>
    <t>R005-00035039</t>
  </si>
  <si>
    <t>RUCHI</t>
  </si>
  <si>
    <t>CHANDER PARKASH</t>
  </si>
  <si>
    <t>NIRMLA</t>
  </si>
  <si>
    <t>28 Nov 1988</t>
  </si>
  <si>
    <t>9465070188</t>
  </si>
  <si>
    <t>FUTURZCOMPUTER@GMAIL.COM</t>
  </si>
  <si>
    <t>D/O CHANDER PARKASH VASANT VIHAR COLONY RAILWAY ROAD</t>
  </si>
  <si>
    <t>86265</t>
  </si>
  <si>
    <t>MATH GEOGRAPHY HINDI</t>
  </si>
  <si>
    <t>18248</t>
  </si>
  <si>
    <t>MSC MATH</t>
  </si>
  <si>
    <t>PB. UNIV CHD</t>
  </si>
  <si>
    <t>19416</t>
  </si>
  <si>
    <t>TEACHING OF MATH &amp;AMP; HINDI</t>
  </si>
  <si>
    <t>R005-00022729</t>
  </si>
  <si>
    <t>AMANDEEP KAUR</t>
  </si>
  <si>
    <t>JASKARAN SINGH</t>
  </si>
  <si>
    <t>03 Jul 1985</t>
  </si>
  <si>
    <t>9463403898</t>
  </si>
  <si>
    <t>aman3785@gmail.com</t>
  </si>
  <si>
    <t>MOHINDER SINGH GREWAL,STREET NO 7 JUZHAR SINGH NAGAR,BATHINDA</t>
  </si>
  <si>
    <t>AMAN3785@GMAIL.COM</t>
  </si>
  <si>
    <t>98904</t>
  </si>
  <si>
    <t>MATH ,PHIL,ENG LIT,PBI,ENG</t>
  </si>
  <si>
    <t>353051</t>
  </si>
  <si>
    <t>UNI.OF BIKANER,BIKANER</t>
  </si>
  <si>
    <t>8464</t>
  </si>
  <si>
    <t>MATH,ENGLISH</t>
  </si>
  <si>
    <t>PUNJAB UNI.CHANDIGARH</t>
  </si>
  <si>
    <t>488111</t>
  </si>
  <si>
    <t>MAHARAJA GANGA SINGH UNI,BIKANER</t>
  </si>
  <si>
    <t>R005-00027240</t>
  </si>
  <si>
    <t>SURINDER KAUR</t>
  </si>
  <si>
    <t>21 Mar 1987</t>
  </si>
  <si>
    <t>8284803680</t>
  </si>
  <si>
    <t>icon_com2003@yahoo.co.in</t>
  </si>
  <si>
    <t>WARD NO 4. VPO MIANI</t>
  </si>
  <si>
    <t>DASUYA</t>
  </si>
  <si>
    <t>144202</t>
  </si>
  <si>
    <t>ICON_COM2003@YAHOO.CO.IN</t>
  </si>
  <si>
    <t>10905000213</t>
  </si>
  <si>
    <t>NON-MEDICAL</t>
  </si>
  <si>
    <t>R005-00022897</t>
  </si>
  <si>
    <t>DEEPIKA JHANJI</t>
  </si>
  <si>
    <t>RAJ KUMAR NARULA</t>
  </si>
  <si>
    <t>KANTA NARULA</t>
  </si>
  <si>
    <t>17 Jul 1977</t>
  </si>
  <si>
    <t>9888441514</t>
  </si>
  <si>
    <t>DJHANJI17@GMAIL.COM</t>
  </si>
  <si>
    <t>#3135,SECTOR 71,NEAR IVY HOSPITAL,MOHALI</t>
  </si>
  <si>
    <t>MOHALI</t>
  </si>
  <si>
    <t>S.A.S. NAGAR</t>
  </si>
  <si>
    <t>160071</t>
  </si>
  <si>
    <t>9988575757</t>
  </si>
  <si>
    <t>89330</t>
  </si>
  <si>
    <t>PHYSICS, MATHS,COMP.SCI,PUNJABI,ENGLISH</t>
  </si>
  <si>
    <t>GNDU , AMRITSAR</t>
  </si>
  <si>
    <t>11695</t>
  </si>
  <si>
    <t>845</t>
  </si>
  <si>
    <t>TG OF MATHS,TG OF PHYI.SCI</t>
  </si>
  <si>
    <t>603033080050</t>
  </si>
  <si>
    <t>VINAYAKA MISSION UNI.SALEM</t>
  </si>
  <si>
    <t>AMBALA</t>
  </si>
  <si>
    <t>KURUKSHETRA UNIVERSITY</t>
  </si>
  <si>
    <t>R005-00012547</t>
  </si>
  <si>
    <t>SAPNA RANI</t>
  </si>
  <si>
    <t>MAHAVIR PRASAD</t>
  </si>
  <si>
    <t>VEENA RANI</t>
  </si>
  <si>
    <t>19 Oct 1986</t>
  </si>
  <si>
    <t>9872766850</t>
  </si>
  <si>
    <t>nccmansa@gmail.com</t>
  </si>
  <si>
    <t>SONU FRUIT SHOP, OPP. GREEN HOTEL, NEAR BUS STAND</t>
  </si>
  <si>
    <t>151505</t>
  </si>
  <si>
    <t>SAPNARANIMSC@GMAIL.COM</t>
  </si>
  <si>
    <t>0325393</t>
  </si>
  <si>
    <t>ENG,HINDI,MATH,SANSKRIT</t>
  </si>
  <si>
    <t>KU, KURUKSHETRA</t>
  </si>
  <si>
    <t>433418</t>
  </si>
  <si>
    <t>MDU, ROHTAK</t>
  </si>
  <si>
    <t>013701</t>
  </si>
  <si>
    <t>MATHEMATICS, HINDI</t>
  </si>
  <si>
    <t>R005-00041417</t>
  </si>
  <si>
    <t>VED PARKASH JULAHA</t>
  </si>
  <si>
    <t>SITA JULAHA</t>
  </si>
  <si>
    <t>13 Oct 1987</t>
  </si>
  <si>
    <t>9988093331</t>
  </si>
  <si>
    <t>pawanjulaha@yahoo.com</t>
  </si>
  <si>
    <t>PAMMA MEDIWAYS OLD GRAIN MARKET MANDI LADHUKA</t>
  </si>
  <si>
    <t>PAWANJULAHA@YAHOO.COM</t>
  </si>
  <si>
    <t>11406000772</t>
  </si>
  <si>
    <t>PHYSICS, MATHS, CHEMISTRY, PUNJABI, ENGLISH</t>
  </si>
  <si>
    <t>R005-00013680</t>
  </si>
  <si>
    <t>CHUNESH BHALLA</t>
  </si>
  <si>
    <t>MADANMOHAN BHALLA</t>
  </si>
  <si>
    <t>SUMAN LATA</t>
  </si>
  <si>
    <t>04 Nov 1987</t>
  </si>
  <si>
    <t>8566045435</t>
  </si>
  <si>
    <t>chuneshphysics@gmail.com</t>
  </si>
  <si>
    <t>U-604,JAIPURIA SUNRISE GREENS,VIP ROAD ,ZIRAKPUR</t>
  </si>
  <si>
    <t>DERRABASSI</t>
  </si>
  <si>
    <t>140603</t>
  </si>
  <si>
    <t>CHUNESHPHYSICS@GMAIL.COM</t>
  </si>
  <si>
    <t>6511</t>
  </si>
  <si>
    <t>MECHANICS ,ELECTRICITY AND MAGNETISM,CHEMISTRY,MATHS</t>
  </si>
  <si>
    <t>PUNJAB UNIVERSITY ,CHANDIGARH</t>
  </si>
  <si>
    <t>08113043</t>
  </si>
  <si>
    <t>QUANTUM PHYSICS, STATISTICAL MECHANICS, ELECTRODYNAMICS MATHEMATICAL PHYSICS, PARTICLE PHYSICS, GENERAL THEORY OF RELATIVITY, NUCLEAR PHYSICS, ADVANCED PARTICLE PHYSICS ASTRONOMY, SOLID STATE CLASSICAL MECHANICS ELECTRONICS&amp;AMP; EXPERIMENT</t>
  </si>
  <si>
    <t>0202010</t>
  </si>
  <si>
    <t>PHILOSOPHICAL AND SOCIOLOGICAL BASIS OF EDUCATION,LEARNER LEARNING.</t>
  </si>
  <si>
    <t>KURUKSHETRA UNIVERSITY,HARIYANA</t>
  </si>
  <si>
    <t>MBU-1111-16057</t>
  </si>
  <si>
    <t>RESEARCH METHDOLOGY,EXPERIMENTAL TECHNIQUES,MATERIAL SCIENCE.</t>
  </si>
  <si>
    <t>MANAV BHARTI UNIVERSITY</t>
  </si>
  <si>
    <t>R005-00006780</t>
  </si>
  <si>
    <t>SAVNEET KAUR</t>
  </si>
  <si>
    <t>SATNAM SINGH</t>
  </si>
  <si>
    <t>KANCHAN</t>
  </si>
  <si>
    <t>15 Jan 1987</t>
  </si>
  <si>
    <t>9888769989</t>
  </si>
  <si>
    <t>jyotinderpal@gmail.com</t>
  </si>
  <si>
    <t>H.NO.109, PARBHAT NAGAR, JALANDHAR</t>
  </si>
  <si>
    <t>JYOTINDERPAL@GMAIL.COM</t>
  </si>
  <si>
    <t>2005.HJ/A.584   /   327557</t>
  </si>
  <si>
    <t>ENG, PBI, CHEM, MATHS, PHY.</t>
  </si>
  <si>
    <t>2005.HJ/A.584   /    466775</t>
  </si>
  <si>
    <t>2005.HJ/A.584  /    65142</t>
  </si>
  <si>
    <t>MATHEMATICS, PHYSICAL SCINECES</t>
  </si>
  <si>
    <t>R005-00005530</t>
  </si>
  <si>
    <t>KANWAR DEEP KAUR</t>
  </si>
  <si>
    <t>SUKHDEV SINGH</t>
  </si>
  <si>
    <t>MANMINDERJIT KAUR</t>
  </si>
  <si>
    <t>18 Feb 1987</t>
  </si>
  <si>
    <t>9872387708</t>
  </si>
  <si>
    <t>kkanwardeep@gmail.com</t>
  </si>
  <si>
    <t>KANWARDEEP KAUR D/O. SUKHDEV SINGH VILLAGE GHOREWAHI, PO LADHRA</t>
  </si>
  <si>
    <t>144201</t>
  </si>
  <si>
    <t>KKANWARDEEP@GMAIL.COM</t>
  </si>
  <si>
    <t>327635</t>
  </si>
  <si>
    <t>ENG., PBI., COMPUTER SCI., MATH, PHYSICS</t>
  </si>
  <si>
    <t>891636</t>
  </si>
  <si>
    <t>PARTICLE PHY, STATISTICAL PHY, SEM. &amp;AMP; ASSIGNMENT, RADIATION PHY., REACTOR PHY.</t>
  </si>
  <si>
    <t>65163</t>
  </si>
  <si>
    <t>MATH &amp;AMP; COMPUTER SCI.</t>
  </si>
  <si>
    <t>R005-00032177</t>
  </si>
  <si>
    <t>JYOTI</t>
  </si>
  <si>
    <t>VINOD KUMAR</t>
  </si>
  <si>
    <t>BABITA</t>
  </si>
  <si>
    <t>23 Sep 1989</t>
  </si>
  <si>
    <t>9465978299</t>
  </si>
  <si>
    <t>jyotibansal689@gmail.com</t>
  </si>
  <si>
    <t>M/S NIKKU RAM BANARSI DASS COMMISSION AGENT CHOWK NO 2 JAITU</t>
  </si>
  <si>
    <t>JAITU</t>
  </si>
  <si>
    <t>151202</t>
  </si>
  <si>
    <t>JYOTIBANSAL689@GMAIL.COM</t>
  </si>
  <si>
    <t>103391</t>
  </si>
  <si>
    <t>PHY CHEM MATH PBI ENG</t>
  </si>
  <si>
    <t>5677</t>
  </si>
  <si>
    <t>CHEM</t>
  </si>
  <si>
    <t>11460</t>
  </si>
  <si>
    <t>MATH PHYSCI</t>
  </si>
  <si>
    <t>R005-00008195</t>
  </si>
  <si>
    <t>MADHU BALA</t>
  </si>
  <si>
    <t>SHAM LAL BANSAL</t>
  </si>
  <si>
    <t>SOMA DEVI</t>
  </si>
  <si>
    <t>08 Oct 1988</t>
  </si>
  <si>
    <t>9872870621</t>
  </si>
  <si>
    <t>mbala81088@gmail.com</t>
  </si>
  <si>
    <t>2A/72 RAM BASTI SANGRUR</t>
  </si>
  <si>
    <t>MBALA81088@GMAIL.COM</t>
  </si>
  <si>
    <t>93991</t>
  </si>
  <si>
    <t>GEN.PUNJABI, GEN.ENGLISH, MATH ECONOMICS SANSKRIT</t>
  </si>
  <si>
    <t>PBI UNI PATIALA</t>
  </si>
  <si>
    <t>11C5740005</t>
  </si>
  <si>
    <t>MADURAI KAMARAJ UNI</t>
  </si>
  <si>
    <t>19852</t>
  </si>
  <si>
    <t>MATH-ECONOMICS</t>
  </si>
  <si>
    <t>R005-00023161</t>
  </si>
  <si>
    <t>RANJANA BANSAL</t>
  </si>
  <si>
    <t>SATISH KUMAR BANSAL</t>
  </si>
  <si>
    <t>UMA RANI</t>
  </si>
  <si>
    <t>24 Nov 1985</t>
  </si>
  <si>
    <t>9216404408</t>
  </si>
  <si>
    <t>harishkumar408@yahoo.in</t>
  </si>
  <si>
    <t>MEHNGA LAL, PURANI DANA MANDI, ATTA CHAKKI</t>
  </si>
  <si>
    <t>9478800408</t>
  </si>
  <si>
    <t>HARISHKUMAR408@YAHOO.IN</t>
  </si>
  <si>
    <t>GRC(N)2003-61</t>
  </si>
  <si>
    <t>ENG,PB, ECO,SKT,MATH</t>
  </si>
  <si>
    <t>MATH, PUNAJBI</t>
  </si>
  <si>
    <t>R005-00024623</t>
  </si>
  <si>
    <t>POONAM SHARMA</t>
  </si>
  <si>
    <t>DAVINDER KUMAR SHARMA</t>
  </si>
  <si>
    <t>VIJAY LAXMI</t>
  </si>
  <si>
    <t>31 Mar 1980</t>
  </si>
  <si>
    <t>9814010366</t>
  </si>
  <si>
    <t>sharmapoonam80@gmail.com</t>
  </si>
  <si>
    <t>2733, PHASE-7,MOHALI</t>
  </si>
  <si>
    <t>160062</t>
  </si>
  <si>
    <t>SHARMAPOONAM80@GMAIL.COM</t>
  </si>
  <si>
    <t>98.AB/A.57</t>
  </si>
  <si>
    <t>REAL ANALYSIS,COMPLEX,VECTOR CALCULUS&amp;AMP;DIFFERENTIAL,ALGEBRA,MECHANICS,MEASURE THEORY&amp;AMP;FUNCTIONAL DIFFERENTIAL &amp;AMP;INTEGRALEQUATION, TOPOLOGY,NUMBER THEORY&amp;AMP; LATTICE THEORY</t>
  </si>
  <si>
    <t>567-VC-03</t>
  </si>
  <si>
    <t>EDUCATION IN EMERGING SOCIETY,FOUNDATION OF EDUCATION PSYCHOLOGY, MANAGEMENT OF SCHOOL EDUCATION,TRENDS IN EDUCATION,EDUCATIONAL MEASUREMENT AND EVALUATION,MATHS,SCIENCE</t>
  </si>
  <si>
    <t>JAMMU UNIVERSITY</t>
  </si>
  <si>
    <t>A7A6616261</t>
  </si>
  <si>
    <t>L P SPACE&amp;AMP; BANACH ALGEBRA,MODULES &amp;AMP; GALOIS THEORY,FOURIER TRANSFORMS,SPECTRAL THEORY,COMMUTATIVE RINGS</t>
  </si>
  <si>
    <t>MADURAI KAMARAJ UNIVERSITY</t>
  </si>
  <si>
    <t>R005-00018085</t>
  </si>
  <si>
    <t>RUCHIKA ARORA</t>
  </si>
  <si>
    <t>VARINDER KUMAR ARORA</t>
  </si>
  <si>
    <t>NEELU</t>
  </si>
  <si>
    <t>02 Aug 1987</t>
  </si>
  <si>
    <t>9814251535</t>
  </si>
  <si>
    <t>ruchikaarora02@gmail.com</t>
  </si>
  <si>
    <t>H. NO. 28/B, BLOCK-A, ST. NO.5, GURU AMARDASS AVENUE, AJNALA ROAD</t>
  </si>
  <si>
    <t>143008</t>
  </si>
  <si>
    <t>RUCHIKAARORA02@GMAIL.COM</t>
  </si>
  <si>
    <t>2005.SW/A.746/ 326925</t>
  </si>
  <si>
    <t>ENG., PUNJABI, PHYSICS, CHEMISTRY, MATH</t>
  </si>
  <si>
    <t>2005.SW/A.746/ 466165</t>
  </si>
  <si>
    <t>2005.SW/A.746/ 58202</t>
  </si>
  <si>
    <t>TEACHING OF MATHS &amp;AMP; PHYSICAL SCIENCES</t>
  </si>
  <si>
    <t>R005-00003036</t>
  </si>
  <si>
    <t>RAMANJIT KAUR</t>
  </si>
  <si>
    <t>JAGWANT SINGH</t>
  </si>
  <si>
    <t>JASVIR KAUR</t>
  </si>
  <si>
    <t>15 Feb 1988</t>
  </si>
  <si>
    <t>9781251242</t>
  </si>
  <si>
    <t>b0bby_jain76@yahoo.com</t>
  </si>
  <si>
    <t>V.P.O BUTAHRI</t>
  </si>
  <si>
    <t>DEHLON</t>
  </si>
  <si>
    <t>141118</t>
  </si>
  <si>
    <t>0161-2856230</t>
  </si>
  <si>
    <t>BOBBY_JAIN76@YAHOO.COM</t>
  </si>
  <si>
    <t>14806000745</t>
  </si>
  <si>
    <t>ENGLISH, PHYSICS, CHEMISTRY, MATHEMATICS</t>
  </si>
  <si>
    <t>22589</t>
  </si>
  <si>
    <t>MATHEMATICAL PHYSICS, CLASSICAL MECHANICS, QUANTUM MECHANICS, ELECTRONICS PHYSICS, NUCLEAR PHYSICS</t>
  </si>
  <si>
    <t>5071</t>
  </si>
  <si>
    <t>TEACHING OF SCIENCE, TEACHING OF MATHEMATICS</t>
  </si>
  <si>
    <t>R005-00049963</t>
  </si>
  <si>
    <t>BHARAT BHUSHAN BERI</t>
  </si>
  <si>
    <t>SOM NATH BERI</t>
  </si>
  <si>
    <t>BIMLA RANI</t>
  </si>
  <si>
    <t>22 Sep 1978</t>
  </si>
  <si>
    <t>9417315731</t>
  </si>
  <si>
    <t>bharatbhushanberi78@gmail.com</t>
  </si>
  <si>
    <t>H NO 1 W1 BLOCK</t>
  </si>
  <si>
    <t>NANGAL</t>
  </si>
  <si>
    <t>140124</t>
  </si>
  <si>
    <t>BHARATBHUSHANBERI78@GMAIL.COM</t>
  </si>
  <si>
    <t>29123</t>
  </si>
  <si>
    <t>HPU</t>
  </si>
  <si>
    <t>3512</t>
  </si>
  <si>
    <t>PUNJABI UNIV. PATIALA</t>
  </si>
  <si>
    <t>1769</t>
  </si>
  <si>
    <t>BALJINDER KAUR</t>
  </si>
  <si>
    <t>G N D U, AMRITSAR</t>
  </si>
  <si>
    <t>R005-00015610</t>
  </si>
  <si>
    <t>ISHU DHINGRA</t>
  </si>
  <si>
    <t>ASHA DEVI</t>
  </si>
  <si>
    <t>13 Sep 1986</t>
  </si>
  <si>
    <t>9815393826</t>
  </si>
  <si>
    <t>aroramohit123@gmail.com</t>
  </si>
  <si>
    <t>ST NO 0 H NO 520 KRISHNA NAGRI ABOHAR</t>
  </si>
  <si>
    <t>152116</t>
  </si>
  <si>
    <t>ARORAMOHIT123@GMAIL.COM</t>
  </si>
  <si>
    <t>10305000045</t>
  </si>
  <si>
    <t>ENG, PBI, MATH, ECO, SANSKRIT</t>
  </si>
  <si>
    <t>P U CHD</t>
  </si>
  <si>
    <t>53010</t>
  </si>
  <si>
    <t>2008</t>
  </si>
  <si>
    <t>MATHS, PBI</t>
  </si>
  <si>
    <t>HARPREET KAUR</t>
  </si>
  <si>
    <t>SAMRALA</t>
  </si>
  <si>
    <t>141114</t>
  </si>
  <si>
    <t>MATHS,PHYSICS,CHEMISTRY,ENGLISH,PUNJABI</t>
  </si>
  <si>
    <t>11 Oct 2013</t>
  </si>
  <si>
    <t>R005-00014017</t>
  </si>
  <si>
    <t>RAJWANT KAUR</t>
  </si>
  <si>
    <t>DARSHAN SINGH</t>
  </si>
  <si>
    <t>GURDEEP KAUR</t>
  </si>
  <si>
    <t>12 Dec 1987</t>
  </si>
  <si>
    <t>9780496962</t>
  </si>
  <si>
    <t>1987rajwant@gmail.com</t>
  </si>
  <si>
    <t>DARSHAN SINGH VPO GEHRI BHAGI</t>
  </si>
  <si>
    <t>1987RAJWANT@GMAIL.COM</t>
  </si>
  <si>
    <t>DARSHAN SINGH C/O SR. XEN. M E DIVISON,</t>
  </si>
  <si>
    <t>PSPCL, C - COMPOUND AREA, THERMAL,BATHINDA</t>
  </si>
  <si>
    <t>151002</t>
  </si>
  <si>
    <t>103543</t>
  </si>
  <si>
    <t>PHYSICS, CHEMISTRY, MATHS, PUNJABI, ENGLISH</t>
  </si>
  <si>
    <t>468244</t>
  </si>
  <si>
    <t>10801</t>
  </si>
  <si>
    <t>R005-00004033</t>
  </si>
  <si>
    <t>RAJVIR KAUR</t>
  </si>
  <si>
    <t>SARWAN SINGH</t>
  </si>
  <si>
    <t>JASWINDER KAUR</t>
  </si>
  <si>
    <t>01 Oct 1986</t>
  </si>
  <si>
    <t>9872790509</t>
  </si>
  <si>
    <t>jasphagwara@yahoo.com</t>
  </si>
  <si>
    <t>VILLAGE JAGPAL PUR P.O. RANI PUR</t>
  </si>
  <si>
    <t>144403</t>
  </si>
  <si>
    <t>JASPHAGWARA@YAHOO.COM</t>
  </si>
  <si>
    <t>174931</t>
  </si>
  <si>
    <t>MATH,PHYSICS,COMPUTERSCIENCE,PUNJABI,ENGLISH</t>
  </si>
  <si>
    <t>468341</t>
  </si>
  <si>
    <t>61751</t>
  </si>
  <si>
    <t>SCIENCE,MATH</t>
  </si>
  <si>
    <t>R005-00015207</t>
  </si>
  <si>
    <t>NIDHI JAIN</t>
  </si>
  <si>
    <t>PREM CHAND JAIN</t>
  </si>
  <si>
    <t>DARSHANA JAIN</t>
  </si>
  <si>
    <t>26 Jun 1988</t>
  </si>
  <si>
    <t>09357802784</t>
  </si>
  <si>
    <t>NIDHI.JAIN2688@GMAIL.COM</t>
  </si>
  <si>
    <t>HOUSE NO 76, WARD NO 6,JAIN STREET,MOONAK</t>
  </si>
  <si>
    <t>MOONAK</t>
  </si>
  <si>
    <t>148033</t>
  </si>
  <si>
    <t>9357802784</t>
  </si>
  <si>
    <t>1705000451</t>
  </si>
  <si>
    <t>MATHEMATICS,ECONOMICS,HINDI ELECTIVE,PUNJABI,ENGLISH</t>
  </si>
  <si>
    <t>ECONOMICS</t>
  </si>
  <si>
    <t>ECONOMICS,MATHEMATICS</t>
  </si>
  <si>
    <t>R005-00011940</t>
  </si>
  <si>
    <t>SHRUTI AGGARWAL</t>
  </si>
  <si>
    <t>VINAY KR. AGGARWAL</t>
  </si>
  <si>
    <t>SAVITA AGGARWAL</t>
  </si>
  <si>
    <t>12 Oct 1984</t>
  </si>
  <si>
    <t>9888548259</t>
  </si>
  <si>
    <t>SHRUTI.AGGARWAL12212@GMAIL.COM</t>
  </si>
  <si>
    <t>#284,BLOCK, RAJINDRA ESTATE,</t>
  </si>
  <si>
    <t>01-DM-497</t>
  </si>
  <si>
    <t>MATH,PHYSICS, CHEMISTRY, PUNJABI,ENGLISH</t>
  </si>
  <si>
    <t>COMPUTER APPLICATIONS</t>
  </si>
  <si>
    <t>MATH,SCIENCE</t>
  </si>
  <si>
    <t>R005-00013861</t>
  </si>
  <si>
    <t>ABHAYA DIXIT</t>
  </si>
  <si>
    <t>LATE SHREE KRISHNA GOPAL SHUKLA</t>
  </si>
  <si>
    <t>SMT KRAPESHWARI SHUKLA</t>
  </si>
  <si>
    <t>16 Jul 1976</t>
  </si>
  <si>
    <t>9417082925</t>
  </si>
  <si>
    <t>ANOOPDIXIT@PAU.EDU</t>
  </si>
  <si>
    <t>JLH-145 HATHI COMPLEX</t>
  </si>
  <si>
    <t>PAU CAMPUS LUDHIANA</t>
  </si>
  <si>
    <t>141004</t>
  </si>
  <si>
    <t>504001</t>
  </si>
  <si>
    <t>UNIVERSITY OF LUCKNOW</t>
  </si>
  <si>
    <t>723003</t>
  </si>
  <si>
    <t>CSJM UNIVERSITY OF KANPUR</t>
  </si>
  <si>
    <t>2762</t>
  </si>
  <si>
    <t>SCIENCE, MATH</t>
  </si>
  <si>
    <t>R005-00037390</t>
  </si>
  <si>
    <t>REEMA</t>
  </si>
  <si>
    <t>RULDU RAM</t>
  </si>
  <si>
    <t>SATYA DEVI</t>
  </si>
  <si>
    <t>14 Nov 1985</t>
  </si>
  <si>
    <t>9041396932</t>
  </si>
  <si>
    <t>DEEPAK.SINGLA38@GMAIL.COM</t>
  </si>
  <si>
    <t>ADRASH NAGAR, WARD NO.1,HOUSE NO161,NEAR TELEPHONE EXCHANGE, BARETA</t>
  </si>
  <si>
    <t>80942</t>
  </si>
  <si>
    <t>ENGLISH,PUNJABI,MATHS,SOCIOLOGY,POLITICAL SCIENCE,PUNJABI ELECTIVE</t>
  </si>
  <si>
    <t>465104</t>
  </si>
  <si>
    <t>GNDU UNIVERSITY AMRITSAR</t>
  </si>
  <si>
    <t>3880</t>
  </si>
  <si>
    <t>MATHS, PUNJABI</t>
  </si>
  <si>
    <t>23610127003</t>
  </si>
  <si>
    <t>S.V.UNIVERSITY TIRUPATI</t>
  </si>
  <si>
    <t>R005-00043868</t>
  </si>
  <si>
    <t>GURPREET SINGH</t>
  </si>
  <si>
    <t>S. SURJIT SINGH</t>
  </si>
  <si>
    <t>SMT. NASEEB KAUR</t>
  </si>
  <si>
    <t>11 Sep 1988</t>
  </si>
  <si>
    <t>8427766044</t>
  </si>
  <si>
    <t>GRPRTSINGH385@GMAIL.COM</t>
  </si>
  <si>
    <t>VILL. BAGGE KE PIPAL, P.O. MAHALAM</t>
  </si>
  <si>
    <t>01632278091,8427766044</t>
  </si>
  <si>
    <t>11505000404</t>
  </si>
  <si>
    <t>PHYSICS,CHEMISTRY,MATH,ENGLISH,PUNJABI</t>
  </si>
  <si>
    <t>480268</t>
  </si>
  <si>
    <t>MASTER OF EDUCATION</t>
  </si>
  <si>
    <t>17187</t>
  </si>
  <si>
    <t>TEACHING OF MATH,TEACHING OF SCIENCE</t>
  </si>
  <si>
    <t>PBI. UNI. PATIALA</t>
  </si>
  <si>
    <t>R005-00003126</t>
  </si>
  <si>
    <t>GURDEEP SINGH</t>
  </si>
  <si>
    <t>GURWINDER KAUR</t>
  </si>
  <si>
    <t>18 Jul 1989</t>
  </si>
  <si>
    <t>8727076300</t>
  </si>
  <si>
    <t>gbgsbrar0@gmail.com</t>
  </si>
  <si>
    <t>MANDEEP KAUR W/O GURLABH SINGH V.P.O. RORI KAPURA</t>
  </si>
  <si>
    <t>01635-250255,8727076300</t>
  </si>
  <si>
    <t>GBGSBRAR0@GMAIL.COM</t>
  </si>
  <si>
    <t>SBRSW(F)2006-68/75851</t>
  </si>
  <si>
    <t>ENG. PBI. MATH,ECONOMICS,PHYSICAL-EDUCATION</t>
  </si>
  <si>
    <t>09-TM-15/52112</t>
  </si>
  <si>
    <t>M.SC. (MATHEMATICS)</t>
  </si>
  <si>
    <t>PB. UNI. CHD.</t>
  </si>
  <si>
    <t>09-TM-15/8572</t>
  </si>
  <si>
    <t>TEACHING OF MATH &amp;AMP; PUNJABI</t>
  </si>
  <si>
    <t>R005-00013067</t>
  </si>
  <si>
    <t>RAJNI BALA</t>
  </si>
  <si>
    <t>PITAMBER KUMAR</t>
  </si>
  <si>
    <t>KUSAM BALA</t>
  </si>
  <si>
    <t>03 Jan 1988</t>
  </si>
  <si>
    <t>9914002346</t>
  </si>
  <si>
    <t>sk.cyber@yahoo.com</t>
  </si>
  <si>
    <t>SCF - 63 NEW GRAIN MARKET  NEAR KARNAIL CINEMA</t>
  </si>
  <si>
    <t>SRI MUKTSAR SAHIB</t>
  </si>
  <si>
    <t>SK.CYBER@YAHOO.COM</t>
  </si>
  <si>
    <t>73224</t>
  </si>
  <si>
    <t>ECO, MATH, SANSKRIT</t>
  </si>
  <si>
    <t>PUNJABI UNI, PATIALA</t>
  </si>
  <si>
    <t>691509</t>
  </si>
  <si>
    <t>MGSU, BIKANER</t>
  </si>
  <si>
    <t>12232</t>
  </si>
  <si>
    <t>MATH / PUNJABI</t>
  </si>
  <si>
    <t>R005-00000501</t>
  </si>
  <si>
    <t>SAMITTER SINGH</t>
  </si>
  <si>
    <t>IQBAL KAUR</t>
  </si>
  <si>
    <t>12 Aug 1986</t>
  </si>
  <si>
    <t>9463660055</t>
  </si>
  <si>
    <t>SAINI_PARDEEP743@YAHOO.COM</t>
  </si>
  <si>
    <t>HOUSE NO. 5926/3, HARGOBIND NAGAR</t>
  </si>
  <si>
    <t>14204001242</t>
  </si>
  <si>
    <t>PHYSICS CHEMISTRY MATHS</t>
  </si>
  <si>
    <t>P.U</t>
  </si>
  <si>
    <t>7014220519</t>
  </si>
  <si>
    <t>MANAGEMENT</t>
  </si>
  <si>
    <t>P.T.U</t>
  </si>
  <si>
    <t>10822</t>
  </si>
  <si>
    <t>MATHS PHYSICAL SCIENCE</t>
  </si>
  <si>
    <t>H.P.U</t>
  </si>
  <si>
    <t>R005-00032897</t>
  </si>
  <si>
    <t>YACHANA GUPTA</t>
  </si>
  <si>
    <t>SHAM LAL</t>
  </si>
  <si>
    <t>SAVITA GUPTA</t>
  </si>
  <si>
    <t>16 Nov 1977</t>
  </si>
  <si>
    <t>9855041124</t>
  </si>
  <si>
    <t>akhilgupta1977@gmail.com</t>
  </si>
  <si>
    <t>AKHIL GUPTA   41, BRAR STREET, 22 NO. PHATAK, PATIALA 147001</t>
  </si>
  <si>
    <t>AKHILGUPTA1977@GMAIL.COM</t>
  </si>
  <si>
    <t>84074</t>
  </si>
  <si>
    <t>MATHS PHYSICS COMPUTER SCIENCE HINDI ENGLISH</t>
  </si>
  <si>
    <t>KURUKSHETRA UNIVERSITY KURUKSHETRA</t>
  </si>
  <si>
    <t>651813</t>
  </si>
  <si>
    <t>FUNC ANALYSIS TOPOLOFY THEORY OF GROUPS FIELDS REAL ANALYSIS ALGEBRA VARIATIONS DIFF INTE EQUATIONS DIFF GEOMETRY</t>
  </si>
  <si>
    <t>76005</t>
  </si>
  <si>
    <t>EDU INDIAN SOCIETY EDU PSYCHOLOGY TEACHING LEARNINGS METHODOLOGY OF TEACHINGS MATHS AND SCIENCES BLACK BOARD WRITING</t>
  </si>
  <si>
    <t>R005-00001599</t>
  </si>
  <si>
    <t>REETA SHAHI</t>
  </si>
  <si>
    <t>KRISHAN SHAHI</t>
  </si>
  <si>
    <t>MUKESH LATA</t>
  </si>
  <si>
    <t>07 Sep 1982</t>
  </si>
  <si>
    <t>9463129166</t>
  </si>
  <si>
    <t>anishkumarthapar@gmail.com</t>
  </si>
  <si>
    <t>HOUSE NO. 55- G , MAJITHIA ENCLAVE , NEAR RAILWAY CROSSING NO.24, PATIALA</t>
  </si>
  <si>
    <t>ANISHKUMARTHAPAR@GMAIL.COM</t>
  </si>
  <si>
    <t>99-AS-361</t>
  </si>
  <si>
    <t>MATHS, ECONOMICS, ELECTIVE PUNJABI, ENGLISH, PUNJABI</t>
  </si>
  <si>
    <t>2003.GMG/D.9</t>
  </si>
  <si>
    <t>MATHS, TOPOLOGY, STATISTICS, NUMBER THEORY, NUMERICAL ANALYSIS, MEASURE THEORY, ALGEBRA, REAL ANALYSIS, MECHANICS, COMPLEX ANALYSIS, DIFFERENTIAL EQUATIONS</t>
  </si>
  <si>
    <t>984NSM02</t>
  </si>
  <si>
    <t>TEACHING OF MATHS, ENGLISH, EIES,FOEP,MOSE,TIED,EDAD</t>
  </si>
  <si>
    <t>UNIVERSITY OF JAMMU</t>
  </si>
  <si>
    <t>603031080284</t>
  </si>
  <si>
    <t>MATHS, REAL AND COMPLEX ANALYSIS, ANALYSIS METHODOLOGY AND TECH. ,RESEARCH METHODOLOGY THEORY AND TECH., DISSERTATION</t>
  </si>
  <si>
    <t>VINAYAKA MISSIONS UNIVERSITY</t>
  </si>
  <si>
    <t>R005-00010264</t>
  </si>
  <si>
    <t>PREETI SEHGAL</t>
  </si>
  <si>
    <t>PREM SEHGAL</t>
  </si>
  <si>
    <t>12 Sep 1991</t>
  </si>
  <si>
    <t>9780598153</t>
  </si>
  <si>
    <t>navjot.sehgal13@gmail.com</t>
  </si>
  <si>
    <t>ST.NO.5, NANAK NAGRI, ABOHAR</t>
  </si>
  <si>
    <t>NAVJOT.SEHGAL13@GMAIL.COM</t>
  </si>
  <si>
    <t>10108000614</t>
  </si>
  <si>
    <t>MATH,PHY.,CHEM.,ENG.,PBI.</t>
  </si>
  <si>
    <t>3656</t>
  </si>
  <si>
    <t>MATH, SCI.</t>
  </si>
  <si>
    <t>R005-00010706</t>
  </si>
  <si>
    <t>ANITA SHARMA</t>
  </si>
  <si>
    <t>JANAK RAJ SHARMA</t>
  </si>
  <si>
    <t>PARVESH SHARMA</t>
  </si>
  <si>
    <t>12 Jun 1982</t>
  </si>
  <si>
    <t>9988602560</t>
  </si>
  <si>
    <t>anitasharma.1982@yahoo.com</t>
  </si>
  <si>
    <t>33 KAMAL, SODAL ROAD</t>
  </si>
  <si>
    <t>144001</t>
  </si>
  <si>
    <t>ANITASHARMA.1982@YAHOO.COM</t>
  </si>
  <si>
    <t>99.HJ/A.841</t>
  </si>
  <si>
    <t>PHYSICS,CHEMISTRY,MATHEMATICS</t>
  </si>
  <si>
    <t>12080</t>
  </si>
  <si>
    <t>62873</t>
  </si>
  <si>
    <t>80183112100094</t>
  </si>
  <si>
    <t>CMJ MEGHALAYA</t>
  </si>
  <si>
    <t>R005-00024476</t>
  </si>
  <si>
    <t>RAJNI BANSAL</t>
  </si>
  <si>
    <t>SEEMA RANI</t>
  </si>
  <si>
    <t>26 Jan 1985</t>
  </si>
  <si>
    <t>9878996358</t>
  </si>
  <si>
    <t>OMparkashsingla@gmail.com</t>
  </si>
  <si>
    <t>HOUSE NO B XI 1898, STREET NO 8</t>
  </si>
  <si>
    <t>148101</t>
  </si>
  <si>
    <t>OMPARKASHSINGLA@GMAIL.COM</t>
  </si>
  <si>
    <t>01-MGD-50</t>
  </si>
  <si>
    <t>HINDI, MATHS, ENG, ECONOMICS</t>
  </si>
  <si>
    <t>K.U.K. HRY.</t>
  </si>
  <si>
    <t>TEACHING OF MATHS, HINDI</t>
  </si>
  <si>
    <t>SUNITA</t>
  </si>
  <si>
    <t>TARN TARAN</t>
  </si>
  <si>
    <t>R005-00025351</t>
  </si>
  <si>
    <t>SARABJEET KAUR</t>
  </si>
  <si>
    <t>17 Jan 1985</t>
  </si>
  <si>
    <t>977939341</t>
  </si>
  <si>
    <t>TONY71@MYSELF.COM</t>
  </si>
  <si>
    <t>SARABJEET KAUR C/O MANJEET KAUR NAMDHARI MARKET KATANI KALAN CHANDIGARH ROAD</t>
  </si>
  <si>
    <t>141113</t>
  </si>
  <si>
    <t>9779394341</t>
  </si>
  <si>
    <t>TONYKHALSA@GMAIL.COM</t>
  </si>
  <si>
    <t>93501</t>
  </si>
  <si>
    <t>PHYSICS CHEMISTRY MATH</t>
  </si>
  <si>
    <t>P.U. CHD.</t>
  </si>
  <si>
    <t>468105</t>
  </si>
  <si>
    <t>66820</t>
  </si>
  <si>
    <t>R005-00016423</t>
  </si>
  <si>
    <t>AMANATBIR KAUR</t>
  </si>
  <si>
    <t>KAMALBIR SINGH</t>
  </si>
  <si>
    <t>NASIB KAUR</t>
  </si>
  <si>
    <t>22 Mar 1987</t>
  </si>
  <si>
    <t>9501115333</t>
  </si>
  <si>
    <t>AMANT.VIRK87@GMAIL.COM</t>
  </si>
  <si>
    <t>VIRK KALAN</t>
  </si>
  <si>
    <t>151201</t>
  </si>
  <si>
    <t>9463720005</t>
  </si>
  <si>
    <t>11604000375</t>
  </si>
  <si>
    <t>PHYSICS,CHEMISTRY,MATH</t>
  </si>
  <si>
    <t>ACE(G)2007-02</t>
  </si>
  <si>
    <t>MATH,PHYSICAL SCIENCE</t>
  </si>
  <si>
    <t>R005-00017875</t>
  </si>
  <si>
    <t>KAJAL</t>
  </si>
  <si>
    <t>SAROJ RANI</t>
  </si>
  <si>
    <t>31 Mar 1987</t>
  </si>
  <si>
    <t>7355163481</t>
  </si>
  <si>
    <t>kdcentre@yahoo.com</t>
  </si>
  <si>
    <t>H.NO. 58, NEAR BABA MAL SINGH GURUDWARA,</t>
  </si>
  <si>
    <t>PURANA BAZAR, PURANA MOGA</t>
  </si>
  <si>
    <t>KDCENTRE@YAHOO.COM</t>
  </si>
  <si>
    <t>15704000009</t>
  </si>
  <si>
    <t>ENG, PBI, MATHS, ECO, SANSKRIT</t>
  </si>
  <si>
    <t>PANJAB UNI CHANDIGARH</t>
  </si>
  <si>
    <t>52725</t>
  </si>
  <si>
    <t>581</t>
  </si>
  <si>
    <t>TEACHING OF MATHS &amp;AMP; ENGLISH</t>
  </si>
  <si>
    <t>R005-00031318</t>
  </si>
  <si>
    <t>RAJWANT SINGH</t>
  </si>
  <si>
    <t>KASHMIR KAUR</t>
  </si>
  <si>
    <t>03 Feb 1990</t>
  </si>
  <si>
    <t>9779327848</t>
  </si>
  <si>
    <t>sarabpannu11@yahoo.com</t>
  </si>
  <si>
    <t>VPO NAUSHEHRA PANNUAN</t>
  </si>
  <si>
    <t>143409</t>
  </si>
  <si>
    <t>9653713030</t>
  </si>
  <si>
    <t>SARBPANNU11@YAHOO.COM</t>
  </si>
  <si>
    <t>326965</t>
  </si>
  <si>
    <t>COMPUTER SCI., ECONOMICS, MATHEMATICS, ENGLISH, PUNJABI</t>
  </si>
  <si>
    <t>2007.GGS/A.174</t>
  </si>
  <si>
    <t>M.SC. (HONS) MATHEMATICS</t>
  </si>
  <si>
    <t>92013058125</t>
  </si>
  <si>
    <t>R005-00023949</t>
  </si>
  <si>
    <t>PUSHPINDER VASHISHT</t>
  </si>
  <si>
    <t>KALADHARI RAM VASHISHT</t>
  </si>
  <si>
    <t>9041450721</t>
  </si>
  <si>
    <t>PUSHIDOLL@GMAIL.COM</t>
  </si>
  <si>
    <t>H.NO.120. STREET NO.6, INDRA COLONY, SANGRUR</t>
  </si>
  <si>
    <t>GRC(S)2005-671</t>
  </si>
  <si>
    <t>PHYSICAL SCIENCE-MATH</t>
  </si>
  <si>
    <t>R005-00011196</t>
  </si>
  <si>
    <t>PIPAL SINGH</t>
  </si>
  <si>
    <t>SURJEET KAUR</t>
  </si>
  <si>
    <t>12 Mar 1982</t>
  </si>
  <si>
    <t>9814727896</t>
  </si>
  <si>
    <t>k.saini96@yahoo.com</t>
  </si>
  <si>
    <t>VILL. KABUL SHAH KHUBAN P.O. KHUI KHERA</t>
  </si>
  <si>
    <t>152121</t>
  </si>
  <si>
    <t>K.SAINI96@YAHOO.COM</t>
  </si>
  <si>
    <t>48472</t>
  </si>
  <si>
    <t>MATH,ECONOMICS,GEN. PBI, GEN ENG.,PHY.EDU.</t>
  </si>
  <si>
    <t>12199</t>
  </si>
  <si>
    <t>MEASURE THEORY,TOPOLOGY,ALGEBRA,STATISTICS,NUMERICAL ANALYSIS,NUMBER THEORY,REAL ANALYSIS,MECHANICS,COMPLEX ANALYSIS,DIFF. AND INTEG. EQUATIONS</t>
  </si>
  <si>
    <t>4026</t>
  </si>
  <si>
    <t>TEACH. OF MATHEMATICS,TEACH. OF ECONOMICS  ,ETC.</t>
  </si>
  <si>
    <t>PU CHD</t>
  </si>
  <si>
    <t>fazilka</t>
  </si>
  <si>
    <t>PUNJABI UNI.PATIALA</t>
  </si>
  <si>
    <t>MATH, HINDI</t>
  </si>
  <si>
    <t>R005-00005563</t>
  </si>
  <si>
    <t>JASMEET KAUR</t>
  </si>
  <si>
    <t>SITAL SINGH</t>
  </si>
  <si>
    <t>NARINDER KAUR</t>
  </si>
  <si>
    <t>09 Jun 1989</t>
  </si>
  <si>
    <t>9465471821</t>
  </si>
  <si>
    <t>gaganmahajan1186@gmail.com</t>
  </si>
  <si>
    <t>VILL JEEWAN WAL PO BABRI  TEH AND DISTT GURDASPUR</t>
  </si>
  <si>
    <t>GURDASPUR</t>
  </si>
  <si>
    <t>143521</t>
  </si>
  <si>
    <t>GAGANMAHAJAN11186@GMAIL.COM</t>
  </si>
  <si>
    <t>328980</t>
  </si>
  <si>
    <t>MATH PHYSICS COM SCI</t>
  </si>
  <si>
    <t>2010MTB015</t>
  </si>
  <si>
    <t>MATHEMATICS  HONS</t>
  </si>
  <si>
    <t>92013059219</t>
  </si>
  <si>
    <t>MATHEMATICS ENGLISH</t>
  </si>
  <si>
    <t>R005-00004715</t>
  </si>
  <si>
    <t>PRIYANKA GUPTA</t>
  </si>
  <si>
    <t>SUKHDEV CHAND</t>
  </si>
  <si>
    <t>USHA RANI</t>
  </si>
  <si>
    <t>9878823607</t>
  </si>
  <si>
    <t>vikranticcu@gmail.com</t>
  </si>
  <si>
    <t>W/O SANJEEV KUMAR, BANSAL BARTAN STORE,PACCA BAZAR, VPO.BHADAUR</t>
  </si>
  <si>
    <t>93931</t>
  </si>
  <si>
    <t>ENG.,PBI.,ECO.,HINDI,MATH.</t>
  </si>
  <si>
    <t>11C5740287</t>
  </si>
  <si>
    <t>18256</t>
  </si>
  <si>
    <t>HINDI, MATHEMATICS</t>
  </si>
  <si>
    <t>R005-00003264</t>
  </si>
  <si>
    <t>SHAVETA ARORA</t>
  </si>
  <si>
    <t>ASHA RANI</t>
  </si>
  <si>
    <t>27 Aug 1986</t>
  </si>
  <si>
    <t>9914815577</t>
  </si>
  <si>
    <t>SWTARORA86@GMAIL.COM</t>
  </si>
  <si>
    <t>H.N.20/116,STREET NO , BEANT NAGAR,GILL ROAD OPP.UNIVERSAL HEALTH CLUB,MOGA (PUNJAB)</t>
  </si>
  <si>
    <t>05-EZ-3049</t>
  </si>
  <si>
    <t>MATHS,HINDI,ECONOMICS</t>
  </si>
  <si>
    <t>P.U.CHD</t>
  </si>
  <si>
    <t>MATHS ,HINDI</t>
  </si>
  <si>
    <t>R005-00030354</t>
  </si>
  <si>
    <t>SIMMI SINGLA</t>
  </si>
  <si>
    <t>VIMAL KUMAR</t>
  </si>
  <si>
    <t>SUSHMA SINGLA</t>
  </si>
  <si>
    <t>08 Sep 1983</t>
  </si>
  <si>
    <t>9463068770</t>
  </si>
  <si>
    <t>gupta.ashish107@gmail.com</t>
  </si>
  <si>
    <t>FLAT NO.207, EXOTIC HEIGHTS, PEER MUSHALLA, ZIRAKPUR</t>
  </si>
  <si>
    <t>DERABASSI</t>
  </si>
  <si>
    <t>160104</t>
  </si>
  <si>
    <t>SINGLA.SIMMI6@GMAIL.COM</t>
  </si>
  <si>
    <t>REG NO.GCG(P)2001-580 / ROLL NO.88286</t>
  </si>
  <si>
    <t>MATHEMATICS, POL SCIENCE, SCIOLOGY</t>
  </si>
  <si>
    <t>REG NO.2004.GMG/D.38 / ROLL NO.12977</t>
  </si>
  <si>
    <t>MSC - MATHEMATICS</t>
  </si>
  <si>
    <t>REG NO.GCG(P)2001-580 / ROLL NO.16276</t>
  </si>
  <si>
    <t>TEACHING OF MATHEMATICS AND ENGLISH</t>
  </si>
  <si>
    <t>R005-00018383</t>
  </si>
  <si>
    <t>GAGANDEEP KAUR</t>
  </si>
  <si>
    <t>PARAMJEET SINGH</t>
  </si>
  <si>
    <t>JAGDEEP KAUR</t>
  </si>
  <si>
    <t>21 Oct 1985</t>
  </si>
  <si>
    <t>9417326879</t>
  </si>
  <si>
    <t>gagparmar1985@gmail.com</t>
  </si>
  <si>
    <t>APPLE INTERNATIONAL SCHOOL - LAMBI</t>
  </si>
  <si>
    <t>MALOUT</t>
  </si>
  <si>
    <t>152113</t>
  </si>
  <si>
    <t>GAGPARMAR1985@GMAIL.COM</t>
  </si>
  <si>
    <t>18204001024</t>
  </si>
  <si>
    <t>53382</t>
  </si>
  <si>
    <t>5005</t>
  </si>
  <si>
    <t>SCIENCE,MATHEMATICS</t>
  </si>
  <si>
    <t>R005-00015670</t>
  </si>
  <si>
    <t>DIVYA SHARMA</t>
  </si>
  <si>
    <t>B.B SHARMA</t>
  </si>
  <si>
    <t>05 Aug 1990</t>
  </si>
  <si>
    <t>9888832764</t>
  </si>
  <si>
    <t>dbharti.sharma@gmail.com</t>
  </si>
  <si>
    <t>H.NO.-157,STREET NO.-2,BHAN SINGH COLONY,FZR ROAD,FARIDKOT</t>
  </si>
  <si>
    <t>DBHARTI.SHARMA@GMAIL.COM</t>
  </si>
  <si>
    <t>11609000535</t>
  </si>
  <si>
    <t>1.PHYSICS,2.CHEMISTRY,3.MATHEMATICS,4.PUNJABI(C),5.ENGLISH(C)</t>
  </si>
  <si>
    <t>PANJAB UNIVERSITY,CHADIGARH</t>
  </si>
  <si>
    <t>313-12-116</t>
  </si>
  <si>
    <t>1.TEACHER IN EMERGING INDIAN SOCIETY,2.DEVELOPMENT OF LEARNER AND TEACHING-LEARNING PROCESS,3.DEVELOPMENT OF EDUCATIONAL SYSTEM IN INDIA,4.ESSENTIALS OF EDUCATIONAL TECHNOLOGY AND MANAGEMENT,5(A)GUIDANCE AND COUNSELLING,5(B)EDUCATIONAL MEASUREMENT AND EVALUATION,6.TEACHING OF PHYSICAL SCIENCE,7.TEACHING OF MATHEMATICS</t>
  </si>
  <si>
    <t>R005-00011551</t>
  </si>
  <si>
    <t>SHIKHA BANSAL</t>
  </si>
  <si>
    <t>PARMA NAND BANSAL</t>
  </si>
  <si>
    <t>VINOD GUPTA</t>
  </si>
  <si>
    <t>12 Feb 1984</t>
  </si>
  <si>
    <t>9501034126</t>
  </si>
  <si>
    <t>shikhajindal1984@gmail.com</t>
  </si>
  <si>
    <t>#21616,ST.NO-7,POWER HOUSE ROAD</t>
  </si>
  <si>
    <t>GURPREM1979@GMAIL.COM</t>
  </si>
  <si>
    <t>DAV(B)2001-118 / 78289</t>
  </si>
  <si>
    <t>ENG,PUNJ,PHY,CHEM,MATH</t>
  </si>
  <si>
    <t>PBI UNI,PATIALA</t>
  </si>
  <si>
    <t>2004.CH/A.14 / 217</t>
  </si>
  <si>
    <t>DAV(B)2001-118 / 2209</t>
  </si>
  <si>
    <t>MATH+SCI</t>
  </si>
  <si>
    <t>R005-00012461</t>
  </si>
  <si>
    <t>KHUSHBOO SINGLA</t>
  </si>
  <si>
    <t>ASHOK SINGLA</t>
  </si>
  <si>
    <t>KIRAN SINGLA</t>
  </si>
  <si>
    <t>21 Oct 1988</t>
  </si>
  <si>
    <t>9988331610</t>
  </si>
  <si>
    <t>khushi_singla@yahoo.com</t>
  </si>
  <si>
    <t>GARG COTTAGE, THELESH BAGH COLONY SASHTRI WALI GALI, NEAR DR. ASHOK HOSPITAL</t>
  </si>
  <si>
    <t>KHUSHI_SINGLA@YAHOO.COM</t>
  </si>
  <si>
    <t>3040060041</t>
  </si>
  <si>
    <t>BIOTECH</t>
  </si>
  <si>
    <t>LOVELY PROFESSIONAL UNIVERSITY</t>
  </si>
  <si>
    <t>5737</t>
  </si>
  <si>
    <t>R005-00036705</t>
  </si>
  <si>
    <t>SHAVETA BANSAL</t>
  </si>
  <si>
    <t>SOM PARKASH BANSAL</t>
  </si>
  <si>
    <t>RENU BANSAL</t>
  </si>
  <si>
    <t>15 Sep 1986</t>
  </si>
  <si>
    <t>9888863494</t>
  </si>
  <si>
    <t>shavetadhuri@yahoo.com</t>
  </si>
  <si>
    <t>LONGOWALIA NIWAS STREET NO 8 PUNIA COLONY HARIPURA ROAD SANGRUR</t>
  </si>
  <si>
    <t>DHURISHAVETA@GMAIL.COM</t>
  </si>
  <si>
    <t>14804000682</t>
  </si>
  <si>
    <t>6415</t>
  </si>
  <si>
    <t>EVS CHEMISTRY X RAY DIFFRACTION RADIATION CHEMISTRY MACROMOLECULES &amp;AMP; SURFACE CHEMISTRY</t>
  </si>
  <si>
    <t>10201</t>
  </si>
  <si>
    <t>R005-00013360</t>
  </si>
  <si>
    <t>SUMAN BALA</t>
  </si>
  <si>
    <t>DALJIT RAI</t>
  </si>
  <si>
    <t>DARSHANA RANI</t>
  </si>
  <si>
    <t>07 Dec 1987</t>
  </si>
  <si>
    <t>9464808668</t>
  </si>
  <si>
    <t>skalia467@gmail.com</t>
  </si>
  <si>
    <t>WARD NO 15 , HOUSE NO . 266 , NEAR IFFCO CENTER , OLD TALWANDI ROAD</t>
  </si>
  <si>
    <t>SKALIA467@GMAIL.COM</t>
  </si>
  <si>
    <t>14305001216</t>
  </si>
  <si>
    <t>PHYSICS , CHEMSTRY , MATHS , PUNJABI , ENGLISH</t>
  </si>
  <si>
    <t>PANJAB UNIVERSITY CHD</t>
  </si>
  <si>
    <t>08113057</t>
  </si>
  <si>
    <t>65141</t>
  </si>
  <si>
    <t>PHYSICAL SCIENCE , MATHS</t>
  </si>
  <si>
    <t>GURU NANA DEV UNIVERSITY</t>
  </si>
  <si>
    <t>R005-00016107</t>
  </si>
  <si>
    <t>PURSHOTTAM LAL</t>
  </si>
  <si>
    <t>RAJ KUMARI</t>
  </si>
  <si>
    <t>13 Oct 1984</t>
  </si>
  <si>
    <t>9888271832</t>
  </si>
  <si>
    <t>sunilmalhotra94@gmail.com</t>
  </si>
  <si>
    <t>H.NO.325/04 NEW COLONY</t>
  </si>
  <si>
    <t>MUKERIAN</t>
  </si>
  <si>
    <t>144211</t>
  </si>
  <si>
    <t>9041496727</t>
  </si>
  <si>
    <t>SUNILMALHOTRA94@GMAIL.COM</t>
  </si>
  <si>
    <t>03DSF-123/95395</t>
  </si>
  <si>
    <t>PHY.CHM.MATH</t>
  </si>
  <si>
    <t>PU(P)2006-196/4823</t>
  </si>
  <si>
    <t>03-DSF-123/5368</t>
  </si>
  <si>
    <t>GOVT.MIDDLE SCHOOL NAVA PIND BAHADUR DISTT GURDASPUR</t>
  </si>
  <si>
    <t>GOVT.(SSA)</t>
  </si>
  <si>
    <t>R005-00021487</t>
  </si>
  <si>
    <t>PALVI SOOD</t>
  </si>
  <si>
    <t>MANOJ SOOD</t>
  </si>
  <si>
    <t>RAJNI SOOD</t>
  </si>
  <si>
    <t>09 Jul 1990</t>
  </si>
  <si>
    <t>9988604301</t>
  </si>
  <si>
    <t>palvi.1990.ps@gmail.com</t>
  </si>
  <si>
    <t>BANDIAN MOHALLA HNO B-IV 1542 NEAR DARESI</t>
  </si>
  <si>
    <t>PALVI.1991.PS@GMAIL.COM</t>
  </si>
  <si>
    <t>14208000744</t>
  </si>
  <si>
    <t>PHY CHEM MATHS</t>
  </si>
  <si>
    <t>5682</t>
  </si>
  <si>
    <t>PSE LND TLP SMG COE GAC EDT MAT SCI SEP SEC HSP CAM CCA</t>
  </si>
  <si>
    <t>R005-00000742</t>
  </si>
  <si>
    <t>MUKESH SHARMA</t>
  </si>
  <si>
    <t>UMA SHARMA</t>
  </si>
  <si>
    <t>05 May 1985</t>
  </si>
  <si>
    <t>9781129286</t>
  </si>
  <si>
    <t>gaurav.maudgill@gmail.com</t>
  </si>
  <si>
    <t>51,SUDARSHAN NAGAR SULTANWIND ROAD GALI NO.1</t>
  </si>
  <si>
    <t>GAURAV.MAUDGILL@GMAIL.COM</t>
  </si>
  <si>
    <t>QUARTER NO B4 PAPER MILL COLONY V.P.O SAILA KHURD</t>
  </si>
  <si>
    <t>144529</t>
  </si>
  <si>
    <t>9041256769</t>
  </si>
  <si>
    <t>173554</t>
  </si>
  <si>
    <t>466234</t>
  </si>
  <si>
    <t>6568</t>
  </si>
  <si>
    <t>R005-00022846</t>
  </si>
  <si>
    <t>PRIYANKA GARG</t>
  </si>
  <si>
    <t>SURESH KUMAR</t>
  </si>
  <si>
    <t>RANI DEVI</t>
  </si>
  <si>
    <t>14 Feb 1989</t>
  </si>
  <si>
    <t>9815230501</t>
  </si>
  <si>
    <t>prisunam@gmail.com</t>
  </si>
  <si>
    <t>MOH CHAHRRIAN RAJA RAM STREET #102 WARD NO.16</t>
  </si>
  <si>
    <t>PRISUNAM@GMAIL.COM</t>
  </si>
  <si>
    <t>18106000981</t>
  </si>
  <si>
    <t>MATHS, PHYSICS, COMPUTER APPLICATIONS</t>
  </si>
  <si>
    <t>PANJAB UNIV CHANDIGARH</t>
  </si>
  <si>
    <t>15889</t>
  </si>
  <si>
    <t>PUNJABI UNIV PATIALA</t>
  </si>
  <si>
    <t>R005-00010705</t>
  </si>
  <si>
    <t>NISHA SHARMA</t>
  </si>
  <si>
    <t>RAKESH KUMAR</t>
  </si>
  <si>
    <t>06 Nov 1987</t>
  </si>
  <si>
    <t>9465662339</t>
  </si>
  <si>
    <t>mnsharma.sharma155@gmail.com</t>
  </si>
  <si>
    <t>H.NO. 320, LABH NAGAR,</t>
  </si>
  <si>
    <t>146001</t>
  </si>
  <si>
    <t>1882253826</t>
  </si>
  <si>
    <t>MNSHARMA.SHARMA155@GMAIL.COM</t>
  </si>
  <si>
    <t>15004000294</t>
  </si>
  <si>
    <t>GEN. ENGLISH,MATHS, GEN. PUNJABI, ECONOMICS, SANSKRIT</t>
  </si>
  <si>
    <t>15004000294/46066</t>
  </si>
  <si>
    <t>15004000294/653</t>
  </si>
  <si>
    <t>TEACHING OF MATHS &amp;AMP; PUNJABI</t>
  </si>
  <si>
    <t>PANJABI UNIVERSITY</t>
  </si>
  <si>
    <t>panjab gramin bank</t>
  </si>
  <si>
    <t>govt.</t>
  </si>
  <si>
    <t>R005-00003103</t>
  </si>
  <si>
    <t>AMAN SAINI</t>
  </si>
  <si>
    <t>RAJINDER KUMAR SAINI</t>
  </si>
  <si>
    <t>20 Jul 1984</t>
  </si>
  <si>
    <t>9988724476</t>
  </si>
  <si>
    <t>aman_204adk@yahoo.com</t>
  </si>
  <si>
    <t>AMAN SAINI, S/O RAJINDER KUMAR SAINI, W-NO. 6, BABA BALAK NATH MOHALLA, GARHDIWALA</t>
  </si>
  <si>
    <t>144207</t>
  </si>
  <si>
    <t>AMAN_204ADK@YAHOO.COM</t>
  </si>
  <si>
    <t>51014</t>
  </si>
  <si>
    <t>MATHEMATICS, PHYSICS, CHEMISTRY</t>
  </si>
  <si>
    <t>15543</t>
  </si>
  <si>
    <t>15727</t>
  </si>
  <si>
    <t>TEACHING OF MATHEMATICS, TEACHING OF SCIENCE</t>
  </si>
  <si>
    <t>06DCCF2938</t>
  </si>
  <si>
    <t>PERIYAR UNIVERSITY, SALEM, TAMIL NADU</t>
  </si>
  <si>
    <t>R005-00022775</t>
  </si>
  <si>
    <t>ISHA RANI</t>
  </si>
  <si>
    <t>DAVINDER KUMAR</t>
  </si>
  <si>
    <t>DARSHNA RANI</t>
  </si>
  <si>
    <t>21 Jan 1987</t>
  </si>
  <si>
    <t>9780095652</t>
  </si>
  <si>
    <t>rakeshwatts82@gmail.com</t>
  </si>
  <si>
    <t>PLOT NO 131 A BLOCK VIJAY COLONY</t>
  </si>
  <si>
    <t>RAKESHWATTS82@GMAIL.COM</t>
  </si>
  <si>
    <t>11605000405</t>
  </si>
  <si>
    <t>PHYSICS ,CHEMISTRY,MATHEMATICS,</t>
  </si>
  <si>
    <t>32728</t>
  </si>
  <si>
    <t>MAHARAJA GANGA SINGH UNIVERSITY BIKANER</t>
  </si>
  <si>
    <t>8146</t>
  </si>
  <si>
    <t>MATHEMATICS ,SCIENCE</t>
  </si>
  <si>
    <t>R005-00048697</t>
  </si>
  <si>
    <t>TARVINDER KAUR</t>
  </si>
  <si>
    <t>RAJINDER SINGH</t>
  </si>
  <si>
    <t>JASKIRAN KAUR</t>
  </si>
  <si>
    <t>11 Jul 1984</t>
  </si>
  <si>
    <t>9530853059</t>
  </si>
  <si>
    <t>tarvindersadana@gmail.com</t>
  </si>
  <si>
    <t>237, BASANT NAGAR, MAJITHA ROAD</t>
  </si>
  <si>
    <t>TARVINDERSADANA@GMAIL.COM</t>
  </si>
  <si>
    <t>3604</t>
  </si>
  <si>
    <t>ELECTRONICS, ATOMIC NUCLEAR PHYSICS</t>
  </si>
  <si>
    <t>8804</t>
  </si>
  <si>
    <t>61007</t>
  </si>
  <si>
    <t>R005-00030495</t>
  </si>
  <si>
    <t>SANJOLI</t>
  </si>
  <si>
    <t>JAGDISH KUMAR</t>
  </si>
  <si>
    <t>KAMLESH</t>
  </si>
  <si>
    <t>03 Nov 1991</t>
  </si>
  <si>
    <t>9465050867</t>
  </si>
  <si>
    <t>jolishivam@gmail.com</t>
  </si>
  <si>
    <t>SANJOLI D/O JAGDISH KUMAR NEAR DAV COLLEGE ST KIRPAL SINGH WALI W NO 4 MALOUT</t>
  </si>
  <si>
    <t>152107</t>
  </si>
  <si>
    <t>9988937506</t>
  </si>
  <si>
    <t>JOLISHIVAM@GMAIL.COM</t>
  </si>
  <si>
    <t>15309000063</t>
  </si>
  <si>
    <t>MATH.COMPUTER,ECONOMICS</t>
  </si>
  <si>
    <t>6818</t>
  </si>
  <si>
    <t>R005-00021644</t>
  </si>
  <si>
    <t>HARWINDER SINGH</t>
  </si>
  <si>
    <t>PRITAM KAUR</t>
  </si>
  <si>
    <t>16 Sep 1984</t>
  </si>
  <si>
    <t>9463130695</t>
  </si>
  <si>
    <t>harwindersinghtoor@yahoo.com</t>
  </si>
  <si>
    <t>V&amp;AMP;PO DADHAHUR</t>
  </si>
  <si>
    <t>RAIKOT</t>
  </si>
  <si>
    <t>141109</t>
  </si>
  <si>
    <t>HARWINDERSINGHTOOR@YAHOO.COM</t>
  </si>
  <si>
    <t>03-SRJ-119</t>
  </si>
  <si>
    <t>P.U.CHD.</t>
  </si>
  <si>
    <t>2006.DC/A.576</t>
  </si>
  <si>
    <t>M.TH&amp;AMP;FUN.ANA., TOPOLOGY, NUM. ANALYSIS,NUM. TH, STATISTICS</t>
  </si>
  <si>
    <t>G.N.D.U. AMR</t>
  </si>
  <si>
    <t>MCTE(M)2010-17</t>
  </si>
  <si>
    <t>TEACHING OF SCIENCE, TEACHING OF MATEMAICS</t>
  </si>
  <si>
    <t>PBI UNIVERSITY PATIALA</t>
  </si>
  <si>
    <t>R005-00023854</t>
  </si>
  <si>
    <t>AARTI GUPTA</t>
  </si>
  <si>
    <t>SUDHA RANI</t>
  </si>
  <si>
    <t>24 Sep 1984</t>
  </si>
  <si>
    <t>09646406179</t>
  </si>
  <si>
    <t>AARTIGUPTA_9999@YAHOO.CO.IN</t>
  </si>
  <si>
    <t>W/O DINESH AGGARWAL, H.NO. DS5/46 , TAHLI MOHALLA , FEROZEPUR CITY</t>
  </si>
  <si>
    <t>01632-223845</t>
  </si>
  <si>
    <t>C/O SUSHIL KUMAR MEHTA , H.NO. 509, PREET COLONY, AMBALA ROAD,ZIRAKPUR</t>
  </si>
  <si>
    <t>02-DM-354/50446</t>
  </si>
  <si>
    <t>PHY,CHEM,MATHS</t>
  </si>
  <si>
    <t>2006.J/A.1108/468323</t>
  </si>
  <si>
    <t>E.D,Q.M,NUCLEAR PHY,RAD PHY,REACTOR PHY</t>
  </si>
  <si>
    <t>02-DM-354/1615</t>
  </si>
  <si>
    <t>PSE,LND,TLP,TG.OF SCI,TG OF MATHS</t>
  </si>
  <si>
    <t>R005-00007604</t>
  </si>
  <si>
    <t>PRIYANKA   GARG</t>
  </si>
  <si>
    <t>PAWAN  KUMAR</t>
  </si>
  <si>
    <t>RAJ  RANI</t>
  </si>
  <si>
    <t>08 Jan 1989</t>
  </si>
  <si>
    <t>9878811499</t>
  </si>
  <si>
    <t>pinkathaparian@gmail.com</t>
  </si>
  <si>
    <t>PRIYANKA GARG    ,  M/S   MUKANDI  RAM RAM JI LAL , SHOP NO. -  136  ,  NEW GRAIN  MARKET , SAMANA ,  (PATIALA )  PIN  CODE-   147101  , PUNJAB</t>
  </si>
  <si>
    <t>SAMANA</t>
  </si>
  <si>
    <t>147101</t>
  </si>
  <si>
    <t>01764-222425</t>
  </si>
  <si>
    <t>PINKATHAPARIAN@GMAIL.COM</t>
  </si>
  <si>
    <t>01764- 222425</t>
  </si>
  <si>
    <t>81203</t>
  </si>
  <si>
    <t>MATHS , HINDI , ECONOMICS  , ENGLISH , PUNJABI</t>
  </si>
  <si>
    <t>PUNJABI  UNIVERSITY , PATIALA</t>
  </si>
  <si>
    <t>300903011</t>
  </si>
  <si>
    <t>THAPAR  UNIVERSITY  , PATIALA</t>
  </si>
  <si>
    <t>22886</t>
  </si>
  <si>
    <t>MATHS , HINDI , PHILOSOPHY , PSYCHOLOGY, DEVELOPMENT  OF  EDUCATIONAL  SYSTEM IN INDIA, EDUCATIOANL  TECHNOLOGY AND MANAGEMENT  , GUIDANCE  AND COUNSELLING , ENVIRONMENTAL EDUCATION ,</t>
  </si>
  <si>
    <t>PUNJABI  UNIVERSITY  , PATIALA</t>
  </si>
  <si>
    <t>NAIB TEHSILDAR</t>
  </si>
  <si>
    <t>R005-00007428</t>
  </si>
  <si>
    <t>BHUPINDER SINGH</t>
  </si>
  <si>
    <t>BHARPUR SINGH</t>
  </si>
  <si>
    <t>04 Oct 1985</t>
  </si>
  <si>
    <t>9814162379</t>
  </si>
  <si>
    <t>BHUPINDER.LOGIN@YAHOO.COM</t>
  </si>
  <si>
    <t>BHUPINDER SINGH S/O SR. BHARPUR SINGH, V.P.O.-MACHHIWARA</t>
  </si>
  <si>
    <t>141115</t>
  </si>
  <si>
    <t>03-MS-192/92203</t>
  </si>
  <si>
    <t>PHYSICS, CHEMISTRY, MATHEMATICS, ENGLISH, PUNJABI</t>
  </si>
  <si>
    <t>03-MS-192/52680</t>
  </si>
  <si>
    <t>RAM, ALG, DEM, COA, NUT, FLA, TFA, PMS, SFI, LNP</t>
  </si>
  <si>
    <t>03-MS-192/6201</t>
  </si>
  <si>
    <t>R005-00007860</t>
  </si>
  <si>
    <t>PRIYANKA</t>
  </si>
  <si>
    <t>SALOCHNA BANSAL</t>
  </si>
  <si>
    <t>22 Sep 1988</t>
  </si>
  <si>
    <t>9417619444</t>
  </si>
  <si>
    <t>pinkubansal98@gmail.com</t>
  </si>
  <si>
    <t>NEAR MAI NIKKO DEVI SCHOOL, GREEN AVENUE STREET, H.NO. B-5, MANSA</t>
  </si>
  <si>
    <t>PINKUBANSAL98@GMAIL.COM</t>
  </si>
  <si>
    <t>87222</t>
  </si>
  <si>
    <t>MATHEMATICS, ECO., POL.SCI., ENG., PUNJABI</t>
  </si>
  <si>
    <t>467802</t>
  </si>
  <si>
    <t>MEASURE THEORY, TOPOLOGY, OPERATION RESEARCH, NUMBER THEORY, STATISTICS</t>
  </si>
  <si>
    <t>9273</t>
  </si>
  <si>
    <t>TEACHER IN EMERGINING INDIAN SOCIETY, DEV. OF LEARNER AND TEACHHING LEARNING PROCESS, DEV. OF EDUCATIONAL SYS. IN INDIA, TECH. AND MANAGEMENT, GUIDANCE AND COUNSELLING, PHY.EDU., TEACHING OF MATHEMATICS, TEACHING OF ECO.</t>
  </si>
  <si>
    <t>R005-00018263</t>
  </si>
  <si>
    <t>RADHIKA KOHLI</t>
  </si>
  <si>
    <t>ASHWANI KOHLI</t>
  </si>
  <si>
    <t>RANJNA KOHLI</t>
  </si>
  <si>
    <t>09 Jan 1985</t>
  </si>
  <si>
    <t>9463051496</t>
  </si>
  <si>
    <t>radhika.kohli@rediff.com</t>
  </si>
  <si>
    <t>25 JAWALA NAGAR, MAQSUDAN</t>
  </si>
  <si>
    <t>144009</t>
  </si>
  <si>
    <t>MEGHATIKOO@YAHOO.COM</t>
  </si>
  <si>
    <t>2002.HJ/A.725</t>
  </si>
  <si>
    <t>BSC(ECONOMICS)</t>
  </si>
  <si>
    <t>ECONOMICS, MATHS</t>
  </si>
  <si>
    <t>R005-00031463</t>
  </si>
  <si>
    <t>JARNAIL SINGH</t>
  </si>
  <si>
    <t>BALJEET KAUR</t>
  </si>
  <si>
    <t>14 Aug 1986</t>
  </si>
  <si>
    <t>9463627963</t>
  </si>
  <si>
    <t>vickysingh804@yahoo.in</t>
  </si>
  <si>
    <t>V. P. O. MANGWAL, NEAR WATER TANK</t>
  </si>
  <si>
    <t>KDC022@GMAIL.COM</t>
  </si>
  <si>
    <t>H. NO. 427, RANJIT NAGAR, SEONA ROAD,</t>
  </si>
  <si>
    <t>MC(P)2002-257</t>
  </si>
  <si>
    <t>PUNJABI, MATHS, PHYSICS, CHEMISTRY, ENGLISH</t>
  </si>
  <si>
    <t>GPS Sular gharat</t>
  </si>
  <si>
    <t>government</t>
  </si>
  <si>
    <t>R005-00035861</t>
  </si>
  <si>
    <t>RAVINDER KAUR</t>
  </si>
  <si>
    <t>S BHUPINDER SINGH</t>
  </si>
  <si>
    <t>SMT NASIB KAUR</t>
  </si>
  <si>
    <t>13 Nov 1984</t>
  </si>
  <si>
    <t>9815471453</t>
  </si>
  <si>
    <t>sainirubi13@yahoo.in</t>
  </si>
  <si>
    <t>VILLAGE KAKRON PO KISHANPURA</t>
  </si>
  <si>
    <t>140103</t>
  </si>
  <si>
    <t>9815471453      01881240060</t>
  </si>
  <si>
    <t>SAINIRUBI13@YAHOO.IN</t>
  </si>
  <si>
    <t>GC(R)2002-72</t>
  </si>
  <si>
    <t>06-TD-16</t>
  </si>
  <si>
    <t>PANJABI UNIVERSITY CHANDIGARH</t>
  </si>
  <si>
    <t>R005-00030131</t>
  </si>
  <si>
    <t>TARANJEET KAUR</t>
  </si>
  <si>
    <t>KULDEEP KAUR</t>
  </si>
  <si>
    <t>03 Aug 1985</t>
  </si>
  <si>
    <t>9478487827</t>
  </si>
  <si>
    <t>elusive.taran3@yahoo.com</t>
  </si>
  <si>
    <t>VILL. ALLUNA, P.O BASANTPURA,</t>
  </si>
  <si>
    <t>RAJPURA</t>
  </si>
  <si>
    <t>140401</t>
  </si>
  <si>
    <t>ELUSIVE.TARAN3@YAHOO.COM</t>
  </si>
  <si>
    <t>49517</t>
  </si>
  <si>
    <t>PHY, CHEM., MATH, ENG, PBI</t>
  </si>
  <si>
    <t>6996</t>
  </si>
  <si>
    <t>13582</t>
  </si>
  <si>
    <t>R005-00018768</t>
  </si>
  <si>
    <t>SHABNAM RANI</t>
  </si>
  <si>
    <t>HARMESH KUMAR</t>
  </si>
  <si>
    <t>03 Apr 1984</t>
  </si>
  <si>
    <t>9871141511</t>
  </si>
  <si>
    <t>shabnam_singla@yahoo.com</t>
  </si>
  <si>
    <t>M/S RAM PARTAP HARMESH KUMAR, GRAIN MARKET, GONIANA MANDI</t>
  </si>
  <si>
    <t>GONIANA</t>
  </si>
  <si>
    <t>01642264542</t>
  </si>
  <si>
    <t>SHABNAM_SINGLA@YAHOO.COM</t>
  </si>
  <si>
    <t>BASG(GM)2001-71/85413</t>
  </si>
  <si>
    <t>MATHS,ECONOMICS,HINDI LIT,GEN PUNJABI,GEN ENGLISH</t>
  </si>
  <si>
    <t>2004.DC/A.451 /12235</t>
  </si>
  <si>
    <t>GURU NANAL DEV UNIVERSITY AMRITSAR</t>
  </si>
  <si>
    <t>BASG(GM)2001-71/10601</t>
  </si>
  <si>
    <t>MATHS,ECONOMICS,COMPUTER</t>
  </si>
  <si>
    <t>GURDIAL SINGH</t>
  </si>
  <si>
    <t>R005-00028101</t>
  </si>
  <si>
    <t>MANISH KUMAR</t>
  </si>
  <si>
    <t>RAM KRISHAN GHAI</t>
  </si>
  <si>
    <t>KANCHAN GHAI</t>
  </si>
  <si>
    <t>27 Nov 1983</t>
  </si>
  <si>
    <t>09814145270</t>
  </si>
  <si>
    <t>mkwinnerspoint@gmail.com</t>
  </si>
  <si>
    <t>MANISH ENTERPRISES,H.NO 2,NEW GOBIND NAGAR,B/SIDE GUJJA PEER,NEAR ANJU BAKERY,INDUSTRIAL AREA</t>
  </si>
  <si>
    <t>144004</t>
  </si>
  <si>
    <t>01812295926</t>
  </si>
  <si>
    <t>MKWINNERSPOINT@GMAIL.COM</t>
  </si>
  <si>
    <t>176219</t>
  </si>
  <si>
    <t>MATHS,PHYSICS,COMPUTER SCIENCE,ENGLISH,PUNJABI</t>
  </si>
  <si>
    <t>466682</t>
  </si>
  <si>
    <t>92013065182</t>
  </si>
  <si>
    <t>TEACHING OF MATHS,TEACHING OF COMPUTER SCIENCE</t>
  </si>
  <si>
    <t>R005-00017839</t>
  </si>
  <si>
    <t>AMIT MADAAN</t>
  </si>
  <si>
    <t>BANARSI DASS</t>
  </si>
  <si>
    <t>PARVEEN</t>
  </si>
  <si>
    <t>29 Sep 1987</t>
  </si>
  <si>
    <t>9814088054</t>
  </si>
  <si>
    <t>amitmadaan18@yahoo.com</t>
  </si>
  <si>
    <t>464/26 MOHALLA SANDHUAN CHOWNK MAJITHA PURANA MOGA</t>
  </si>
  <si>
    <t>01636-225811</t>
  </si>
  <si>
    <t>AMITMADAAN18@YAHOO.COM</t>
  </si>
  <si>
    <t>06-PHY-04</t>
  </si>
  <si>
    <t>MECHANICS,ELECTRICITY AND MAGNETISM,CHEMISTRY,MATHS,LASER,NUCLEAR</t>
  </si>
  <si>
    <t>QUANTUM MECHANICS,MATHEMATICAL PHYSICS,NUCLEAR PHYSICS,PARTICLE PHYSICS,CONDENSED MATTER PHYSICS</t>
  </si>
  <si>
    <t>4078</t>
  </si>
  <si>
    <t>MATHS,SCIENCE,PSYCHOLOGY,PHILOSOPHY,TEACHING LEARNING PROCESS</t>
  </si>
  <si>
    <t>R005-00018881</t>
  </si>
  <si>
    <t>NEELAM</t>
  </si>
  <si>
    <t>RACHPAL SINGH</t>
  </si>
  <si>
    <t>SURESH</t>
  </si>
  <si>
    <t>27 Sep 1978</t>
  </si>
  <si>
    <t>9646588259</t>
  </si>
  <si>
    <t>neelamkatal78@gmail.com</t>
  </si>
  <si>
    <t>RACHPAL SINGH PATHANIA, NEAR MEHTA KABARIA, VILL. MAMOON</t>
  </si>
  <si>
    <t>01862347158</t>
  </si>
  <si>
    <t>NEELAMKATAL78@GMAIL.COM</t>
  </si>
  <si>
    <t>1011-B, ROYAL STREET, GALI NO. 3, SAWANPURI</t>
  </si>
  <si>
    <t>JAGADHARI</t>
  </si>
  <si>
    <t>135003</t>
  </si>
  <si>
    <t>8053751375, 9646588259</t>
  </si>
  <si>
    <t>SANDEEPKATAL@GMAIL.COM</t>
  </si>
  <si>
    <t>116005</t>
  </si>
  <si>
    <t>GURU NANAK DEV UNIVERSITY, AMRITSAR, PUNJAB</t>
  </si>
  <si>
    <t>13863</t>
  </si>
  <si>
    <t>INDUSTRIAL CHEMISTRY</t>
  </si>
  <si>
    <t>KURUKSHETRA UNIVERSITY, KURUKSHETRA, HARYANA</t>
  </si>
  <si>
    <t>1400</t>
  </si>
  <si>
    <t>SCIENCE &amp;AMP; MATHEMATICS</t>
  </si>
  <si>
    <t>PANJAB UNIVERSITY, CHANDIGARH</t>
  </si>
  <si>
    <t>060401</t>
  </si>
  <si>
    <t>CHAUDHARY DEVI LAL UNIVERSITY, SIRSA, HARYANA</t>
  </si>
  <si>
    <t>R005-00002672</t>
  </si>
  <si>
    <t>JASBIR SINGH</t>
  </si>
  <si>
    <t>CHARANJIT KAUR</t>
  </si>
  <si>
    <t>06 Oct 1986</t>
  </si>
  <si>
    <t>9876270088</t>
  </si>
  <si>
    <t>balwantsingh5455@gmail.com</t>
  </si>
  <si>
    <t>H.NO:-19792, AJIT ROAD STREET NO. 17</t>
  </si>
  <si>
    <t>9888888320</t>
  </si>
  <si>
    <t>BALWANTSINGH5455@GMAIL.COM</t>
  </si>
  <si>
    <t>783113</t>
  </si>
  <si>
    <t>ENGLISH, HINDI, PUNJABI, MATHEMATICS,</t>
  </si>
  <si>
    <t>KURUSHETRA UNIVERSITY, KURUSHETRA.</t>
  </si>
  <si>
    <t>245005</t>
  </si>
  <si>
    <t>MATHEMATICS.</t>
  </si>
  <si>
    <t>UNIVERSITY OF BIKANER.</t>
  </si>
  <si>
    <t>2647</t>
  </si>
  <si>
    <t>MATHEMATICS, PUNJABI</t>
  </si>
  <si>
    <t>PUNJAB UNIVERSITY, CHD.</t>
  </si>
  <si>
    <t>R005-00029626</t>
  </si>
  <si>
    <t>SUNPREET KAUR</t>
  </si>
  <si>
    <t>GURCHARAN SINGH</t>
  </si>
  <si>
    <t>DAVINDERJEET KAUR</t>
  </si>
  <si>
    <t>20 Mar 1988</t>
  </si>
  <si>
    <t>9878610238</t>
  </si>
  <si>
    <t>sunpreet400@yahoo.com</t>
  </si>
  <si>
    <t>400- DEFENCE ENCLAVE, GUMTALA BYE PASS, AMRITSAR</t>
  </si>
  <si>
    <t>SUNPREET400@YAHOO.COM</t>
  </si>
  <si>
    <t>326933</t>
  </si>
  <si>
    <t>PHYSICS, CHEMISTRY, MATHS, ENGLISH, PUNJABI</t>
  </si>
  <si>
    <t>882377</t>
  </si>
  <si>
    <t>M.SC(NANO SCIENCE AND TECHNOLOGY)</t>
  </si>
  <si>
    <t>58051</t>
  </si>
  <si>
    <t>PHYSICAL SCIENCES AND MATHS</t>
  </si>
  <si>
    <t>SANTOSH KAUR</t>
  </si>
  <si>
    <t>gurdaspur</t>
  </si>
  <si>
    <t>R005-00013287</t>
  </si>
  <si>
    <t>RANJIT SINGH</t>
  </si>
  <si>
    <t>SARABJIT KAUR</t>
  </si>
  <si>
    <t>23 Nov 1985</t>
  </si>
  <si>
    <t>9464675788</t>
  </si>
  <si>
    <t>preetkaur23@ymail.com</t>
  </si>
  <si>
    <t>HNO.65 DHARAMKOT DARAPUR</t>
  </si>
  <si>
    <t>144210</t>
  </si>
  <si>
    <t>01886271424</t>
  </si>
  <si>
    <t>PREETKAUR23@YMAIL.COM</t>
  </si>
  <si>
    <t>14304000950</t>
  </si>
  <si>
    <t>MATH PHYSICS CHEM ENG. PUNJABI</t>
  </si>
  <si>
    <t>2110070012</t>
  </si>
  <si>
    <t>1649</t>
  </si>
  <si>
    <t>KAMALJEET KAUR</t>
  </si>
  <si>
    <t>R005-00016176</t>
  </si>
  <si>
    <t>NITIKA SHARMA</t>
  </si>
  <si>
    <t>ANIL SHARMA</t>
  </si>
  <si>
    <t>SHASHI</t>
  </si>
  <si>
    <t>21 Jan 1986</t>
  </si>
  <si>
    <t>9855138810</t>
  </si>
  <si>
    <t>SHARMA.NITIKA38@GMAIL.COM</t>
  </si>
  <si>
    <t>NITIKA SHARMA, HOUSE NO-390/ 3 , NEAR BAND FATAK , NAMDEV NAGAR</t>
  </si>
  <si>
    <t>03-WM-162/137193</t>
  </si>
  <si>
    <t>MATHS, ECONOMICS, SANSKRIT, ENG., PUNJABI</t>
  </si>
  <si>
    <t>2007.J/A.910/461359</t>
  </si>
  <si>
    <t>GURU NANAK DEV UNIV. AMRITSAR</t>
  </si>
  <si>
    <t>03-WM-162/6166</t>
  </si>
  <si>
    <t>MATHS, ECONOMICS, ENGLISH</t>
  </si>
  <si>
    <t>R005-00034175</t>
  </si>
  <si>
    <t>RIMPY CHOPRA</t>
  </si>
  <si>
    <t>RAMESH CHANDER CHOPRA</t>
  </si>
  <si>
    <t>SASI BALA</t>
  </si>
  <si>
    <t>19 May 1985</t>
  </si>
  <si>
    <t>9780200166</t>
  </si>
  <si>
    <t>MANOJCHOPRA45@YAHOO.COM</t>
  </si>
  <si>
    <t>RIMPY CHOPRA W/O MANOJ KUMAR NAMDEV NAGAR,ST NO-3,#1338,SRI MUKTSAR SAHIB</t>
  </si>
  <si>
    <t>01633263294</t>
  </si>
  <si>
    <t>104124</t>
  </si>
  <si>
    <t>D/17668</t>
  </si>
  <si>
    <t>PHYSICS OF ATOMS MOLECULES, SOLID STATE PHYSICS-GENERAL,NUCLEAR PHYSICS,DIGITAL CIRCUITS &amp;AMP; BIT MICRO-PROCESSORS,ANALOG CIRCUIT &amp;AMP;COMMUNICATION SYSTEMS</t>
  </si>
  <si>
    <t>EIILM UNIVERSITY,SIKKIM</t>
  </si>
  <si>
    <t>1652</t>
  </si>
  <si>
    <t>MATH,SCI</t>
  </si>
  <si>
    <t>R005-00021962</t>
  </si>
  <si>
    <t>PANKAJ SHARMA</t>
  </si>
  <si>
    <t>RAVI PARKASH SHARMA</t>
  </si>
  <si>
    <t>KANTA DEVI</t>
  </si>
  <si>
    <t>22 Feb 1990</t>
  </si>
  <si>
    <t>8872287603</t>
  </si>
  <si>
    <t>pankulogic@gmail.com</t>
  </si>
  <si>
    <t>VPO RATTANGARH</t>
  </si>
  <si>
    <t>143534</t>
  </si>
  <si>
    <t>PANKULOGIC@GMAIL.COM</t>
  </si>
  <si>
    <t>351288</t>
  </si>
  <si>
    <t>MATHS,ECONOMICS,COMPUTER SCIENCE</t>
  </si>
  <si>
    <t>GNDU ASR</t>
  </si>
  <si>
    <t>21101101229</t>
  </si>
  <si>
    <t>MATHS,(MSC.)</t>
  </si>
  <si>
    <t>62917</t>
  </si>
  <si>
    <t>TEACHING OF MATHS&amp;AMP;COMPUTER</t>
  </si>
  <si>
    <t>R005-00006697</t>
  </si>
  <si>
    <t>ADITI BANSAL</t>
  </si>
  <si>
    <t>ASHOK KUMAR BANSAL</t>
  </si>
  <si>
    <t>16 Nov 1987</t>
  </si>
  <si>
    <t>9463312629</t>
  </si>
  <si>
    <t>addibansal@yahoo.co.in</t>
  </si>
  <si>
    <t>#305 MODEL TOWN, PHASE-2 NEAR ST. XAVIER SCHOOL,BATHINDA</t>
  </si>
  <si>
    <t>ADDIBANSAL@YAHOO.CO.IN</t>
  </si>
  <si>
    <t>103695</t>
  </si>
  <si>
    <t>MATHS, PHYSICS, COMPUTER, PUNJABI, ENGLISH</t>
  </si>
  <si>
    <t>203091090404</t>
  </si>
  <si>
    <t>VINAYAKA MISSION UNIVERSITY SALEM</t>
  </si>
  <si>
    <t>12249</t>
  </si>
  <si>
    <t>MATHS AND PHYSICAL SCIENCE</t>
  </si>
  <si>
    <t>Army public school bathinda</t>
  </si>
  <si>
    <t>affilaited</t>
  </si>
  <si>
    <t>R005-00045901</t>
  </si>
  <si>
    <t>SARANJEET KOUR</t>
  </si>
  <si>
    <t>SWARN SINGH</t>
  </si>
  <si>
    <t>KULWANT KOUR</t>
  </si>
  <si>
    <t>02 Mar 1988</t>
  </si>
  <si>
    <t>8968657510</t>
  </si>
  <si>
    <t>pannusaranjeet@gmail.com</t>
  </si>
  <si>
    <t>VILLAGE- GHAGGE, POST OFFICE- KHOJKIPUR</t>
  </si>
  <si>
    <t>KHADUR SAHIB</t>
  </si>
  <si>
    <t>143112</t>
  </si>
  <si>
    <t>PANNUSARANJEET@GMAIL.COM</t>
  </si>
  <si>
    <t>329804</t>
  </si>
  <si>
    <t>ENGLISH, P.H.C., MATHS, ECONOMICS, COMPUTER APPLICATION</t>
  </si>
  <si>
    <t>467468</t>
  </si>
  <si>
    <t>56499</t>
  </si>
  <si>
    <t>TEACHING OF MATHS , TEACHING OF COMPUTER</t>
  </si>
  <si>
    <t>R005-00004544</t>
  </si>
  <si>
    <t>KANIKA</t>
  </si>
  <si>
    <t>ASHOK MITTAL</t>
  </si>
  <si>
    <t>SUNITA MITTAL</t>
  </si>
  <si>
    <t>10 Jul 1983</t>
  </si>
  <si>
    <t>9530618818</t>
  </si>
  <si>
    <t>kanika_107@rediffmail.com</t>
  </si>
  <si>
    <t>#1262/11, 1, GANDHI NAGAR, MOGA</t>
  </si>
  <si>
    <t>01636223062</t>
  </si>
  <si>
    <t>KANI_KANIKA@REDIFFMAIL.COM</t>
  </si>
  <si>
    <t>01-DM-425</t>
  </si>
  <si>
    <t>06 DE 10930</t>
  </si>
  <si>
    <t>COMPUTER SCIENCE</t>
  </si>
  <si>
    <t>T. OF SCIENCE, MATHS, SME, TLP ETC.</t>
  </si>
  <si>
    <t>R005-00005338</t>
  </si>
  <si>
    <t>ANU GUPTA</t>
  </si>
  <si>
    <t>ANITA</t>
  </si>
  <si>
    <t>04 Aug 1984</t>
  </si>
  <si>
    <t>9464107124</t>
  </si>
  <si>
    <t>gupta0120@yahoo.com</t>
  </si>
  <si>
    <t>#34,CENTRAL TOWN, THE MALL, NEAR CIVIL HOSPITAL</t>
  </si>
  <si>
    <t>GUPTA0120@YAHOO.COM</t>
  </si>
  <si>
    <t>#2921, SUNNY ENCLAVE, SECTOR-125, GREATER MOHALI</t>
  </si>
  <si>
    <t>KHARAR</t>
  </si>
  <si>
    <t>140301</t>
  </si>
  <si>
    <t>02-DM-477 / 50448</t>
  </si>
  <si>
    <t>2006.J /A.1105 / 468320</t>
  </si>
  <si>
    <t>02-DM-477 /  1607</t>
  </si>
  <si>
    <t>R005-00021242</t>
  </si>
  <si>
    <t>S. SATPAL SINGH</t>
  </si>
  <si>
    <t>NEELAM RANI</t>
  </si>
  <si>
    <t>25 Jan 1986</t>
  </si>
  <si>
    <t>9780165005</t>
  </si>
  <si>
    <t>babitachhabra0@gmail.com</t>
  </si>
  <si>
    <t>BABITA W/O MR. MANPREET JAIDKA, V.P.O MINIAN.</t>
  </si>
  <si>
    <t>NIHAL SINGH WALA</t>
  </si>
  <si>
    <t>142039</t>
  </si>
  <si>
    <t>97801-65005</t>
  </si>
  <si>
    <t>BABITACHHABRA0@GMAIL.COM</t>
  </si>
  <si>
    <t>173156</t>
  </si>
  <si>
    <t>PHYSICS,CHEMISTRY,MATHS,ENG &amp;AMP; PBI.(COMPULSARY)</t>
  </si>
  <si>
    <t>468288</t>
  </si>
  <si>
    <t>10435</t>
  </si>
  <si>
    <t>TEACHING OF SCIENCE, TEACHING OF MATHS.</t>
  </si>
  <si>
    <t>R005-00003820</t>
  </si>
  <si>
    <t>GURPREET</t>
  </si>
  <si>
    <t>HARMEET KAUR</t>
  </si>
  <si>
    <t>08 Jan 1984</t>
  </si>
  <si>
    <t>8699398303</t>
  </si>
  <si>
    <t>GUrpreet.pge@gmail.com</t>
  </si>
  <si>
    <t>MOHALLA KARNAIL SINGH, W# 18, H# 595 G.T. ROAD MALOUT</t>
  </si>
  <si>
    <t>8699398303, 7814517772</t>
  </si>
  <si>
    <t>GURPREET.PGE@GMAIL.COM</t>
  </si>
  <si>
    <t>15304000018</t>
  </si>
  <si>
    <t>ELECTIVE ENGLISH, ECONOMICS, MATHS, GENERAL ENGLISH, PUNJABI</t>
  </si>
  <si>
    <t>47622</t>
  </si>
  <si>
    <t>9381</t>
  </si>
  <si>
    <t>TEACHING OF MATHS AND ENGLISH</t>
  </si>
  <si>
    <t>R005-00029614</t>
  </si>
  <si>
    <t>KOMAL KAMRA</t>
  </si>
  <si>
    <t>CHANDER PRAKASH KAMRA</t>
  </si>
  <si>
    <t>GAYATRI KAMRA</t>
  </si>
  <si>
    <t>16 Oct 1984</t>
  </si>
  <si>
    <t>9988850554</t>
  </si>
  <si>
    <t>rahulbscit@yahoo.co.in</t>
  </si>
  <si>
    <t>H NO 1 YADVINDRA COLONY THE MALL  PATIALA</t>
  </si>
  <si>
    <t>09988850554</t>
  </si>
  <si>
    <t>RAHULBSCIT@YAHOO.CO.IN</t>
  </si>
  <si>
    <t>PMN(R)2002-146/79165</t>
  </si>
  <si>
    <t>PMN(R)2002-146/6920</t>
  </si>
  <si>
    <t>MSC(MATHS)DIFF.MANIFOLDS,LINEAR OPERATOR,MATHEMATICAL METHODS,STATS,DISCRETE</t>
  </si>
  <si>
    <t>PMN(R)2002-146/3006</t>
  </si>
  <si>
    <t>TEACHING OF MATHS,PHYSICAL SCIENCE</t>
  </si>
  <si>
    <t>R005-00006864</t>
  </si>
  <si>
    <t>HARBHAJAN SINGH</t>
  </si>
  <si>
    <t>BALWANT KAUR</t>
  </si>
  <si>
    <t>30 Jan 1986</t>
  </si>
  <si>
    <t>9855711255</t>
  </si>
  <si>
    <t>thindjaspreet@yahoo.com</t>
  </si>
  <si>
    <t>VILL-KASBA BHURAL,P.O.-MANKI</t>
  </si>
  <si>
    <t>148020</t>
  </si>
  <si>
    <t>KAUR_G86@YAHOO.COM</t>
  </si>
  <si>
    <t>C/O RAMJI SWEET SHOP,VILL-SANDHAUR</t>
  </si>
  <si>
    <t>9815451255</t>
  </si>
  <si>
    <t>THINDJASPREET@YAHOO.COM</t>
  </si>
  <si>
    <t>02-WL-1079/52406</t>
  </si>
  <si>
    <t>PHYSICS,CHEMISTRY,MATH,PUNJABI,ENGLISH.</t>
  </si>
  <si>
    <t>2005.KWJ/A.417</t>
  </si>
  <si>
    <t>MEC(SC)10-22</t>
  </si>
  <si>
    <t>TEACHING OF MATH AND SCIENCE</t>
  </si>
  <si>
    <t>PUNJABI UNIVERSITY,PATIALA.</t>
  </si>
  <si>
    <t>R005-00006820</t>
  </si>
  <si>
    <t>DEEPU SINGLA</t>
  </si>
  <si>
    <t>SAT PAL SINGLA</t>
  </si>
  <si>
    <t>17 Oct 1986</t>
  </si>
  <si>
    <t>9815987689</t>
  </si>
  <si>
    <t>singlasp80@gmail.com</t>
  </si>
  <si>
    <t>H.NO 342, ST NO 8-A, RAM BASTI</t>
  </si>
  <si>
    <t>SINGLASP80@GMAIL.COM</t>
  </si>
  <si>
    <t>GRC(S) 2004-923 / 105304</t>
  </si>
  <si>
    <t>2008.J/A.1409 / 466804</t>
  </si>
  <si>
    <t>GRC(S) 2004-923 /6657</t>
  </si>
  <si>
    <t>SCIENCE, MATHEMATICS</t>
  </si>
  <si>
    <t>R005-00013378</t>
  </si>
  <si>
    <t>SATBIR RUPAL</t>
  </si>
  <si>
    <t>AJAIB SINGH</t>
  </si>
  <si>
    <t>SAVINDER KAUR</t>
  </si>
  <si>
    <t>27 May 1979</t>
  </si>
  <si>
    <t>9876873204</t>
  </si>
  <si>
    <t>satbirrupal@gmail.com</t>
  </si>
  <si>
    <t>H. NO: 155, CHHOTTI BARADARI PART 2, GARHA ROAD, JALANDHR</t>
  </si>
  <si>
    <t>144022</t>
  </si>
  <si>
    <t>9876873204, 9815356572</t>
  </si>
  <si>
    <t>SATBIRRUPAL@GMAIL.COM</t>
  </si>
  <si>
    <t>42-SD(B) 97/76269</t>
  </si>
  <si>
    <t>MATHS, ECON, POL.SC.,ENG,PBI.</t>
  </si>
  <si>
    <t>00-GL-1025/15642</t>
  </si>
  <si>
    <t>PANJAB UNIV. CHANDIGARH</t>
  </si>
  <si>
    <t>00-GL-1025/1724</t>
  </si>
  <si>
    <t>TG. OF MATHS, TG. OG ECON.</t>
  </si>
  <si>
    <t>R005-00020038</t>
  </si>
  <si>
    <t>RAJESH KALRA</t>
  </si>
  <si>
    <t>21 Jun 1988</t>
  </si>
  <si>
    <t>9888945233</t>
  </si>
  <si>
    <t>jyoti.kalra216@gmail.com</t>
  </si>
  <si>
    <t>Q NO.157 HOUSING BOARD COLONY,NABHA GATE SANGRUR</t>
  </si>
  <si>
    <t>JYOTI.KALRA216@GMAIL.COM</t>
  </si>
  <si>
    <t>GRC(S) 2005-33/93947</t>
  </si>
  <si>
    <t>ENGLISH,PUNJABI,SANSKRIT,SOCIOLOGY,MATHEMATICS</t>
  </si>
  <si>
    <t>2008.GMG/D.6</t>
  </si>
  <si>
    <t>MEASURE THEORY AND FUNCTIONAL ANALYSIS,TOPOLOGY,OPERATIONS RESEARCH,NUMBER THEORY AND LATTICE THEORY,STATISTICS</t>
  </si>
  <si>
    <t>GRC(S) 2005-33</t>
  </si>
  <si>
    <t>TEACHER IN EMERGING INDIAN SOCIETY,DEVELOPMENT OF LEARNER AND TEACHING-LEARNING PROCESS,DEVELOPMENT OF EDUCATIONAL SYSTEM IN INDIA,ESSENTIALS OF EDUCATIONAL TECHNOLOGY AND MANAGEMENT,GUIDANCE AND COUNSELLING,PHYSICAL EDUCATION,TEACHING OF MATHEMATICS,TEACHING OF PUNJABI</t>
  </si>
  <si>
    <t>JASPAL SINGH</t>
  </si>
  <si>
    <t>ludhiana</t>
  </si>
  <si>
    <t>BALWINDER KAUR</t>
  </si>
  <si>
    <t>R005-00036744</t>
  </si>
  <si>
    <t>VIJAY KUMAR GUPTA</t>
  </si>
  <si>
    <t>LATA RANI</t>
  </si>
  <si>
    <t>06 Jan 1986</t>
  </si>
  <si>
    <t>9780489435</t>
  </si>
  <si>
    <t>priyanka.awesome.111@gmail.com</t>
  </si>
  <si>
    <t>S.K.GOYAL,#596,STREET NO.3,BAGH BAHRIAN,KAPURTHALA ROAD,JALANDHAR CITY</t>
  </si>
  <si>
    <t>0181-2621471</t>
  </si>
  <si>
    <t>PRIYANKA.AWESOME.111@GMAIL.COM</t>
  </si>
  <si>
    <t>133335</t>
  </si>
  <si>
    <t>MATHS,ECO,S.K.T,ELECTIVE ENGLISH</t>
  </si>
  <si>
    <t>502250</t>
  </si>
  <si>
    <t>BIKANER UNIVERSITY</t>
  </si>
  <si>
    <t>8314</t>
  </si>
  <si>
    <t>MATHS,ENGLISH</t>
  </si>
  <si>
    <t>R005-00016876</t>
  </si>
  <si>
    <t>KAMALPREET SHARMA</t>
  </si>
  <si>
    <t>SUDARSHNA RANI</t>
  </si>
  <si>
    <t>09 Nov 1987</t>
  </si>
  <si>
    <t>9888963095</t>
  </si>
  <si>
    <t>sharma.kamalpreet@gmail.com</t>
  </si>
  <si>
    <t>LACHMAN COLONY,ST NO-2,#2829</t>
  </si>
  <si>
    <t>GIDDERBAHA</t>
  </si>
  <si>
    <t>152101</t>
  </si>
  <si>
    <t>98889-63095</t>
  </si>
  <si>
    <t>SHARMA.KAMALPREET@GMAIL.COM</t>
  </si>
  <si>
    <t>12104000025</t>
  </si>
  <si>
    <t>ENG(C),PBC,ECO,HIN,MTC</t>
  </si>
  <si>
    <t>466910</t>
  </si>
  <si>
    <t>MEASURE THEORY &amp;AMP; FUNCTIONAL ANALYSIS,TOPOLOGY,NUMERICAL ANALYSIS,NUMBER THEORY &amp;AMP; LATTICE THEORY,STATISTICS</t>
  </si>
  <si>
    <t>4075</t>
  </si>
  <si>
    <t>PSE,LND,TLP,SMG,COE,GAC,EEC,MAT,HIN,SEP,SEC,HSP,GAR,CCA</t>
  </si>
  <si>
    <t>BALVIR SINGH</t>
  </si>
  <si>
    <t>GURMEJ KAUR</t>
  </si>
  <si>
    <t>R005-00018193</t>
  </si>
  <si>
    <t>SONIA SHARMA</t>
  </si>
  <si>
    <t>KEWAL KRISHAN SHARMA</t>
  </si>
  <si>
    <t>BIMAL SHARMA</t>
  </si>
  <si>
    <t>01 Sep 1985</t>
  </si>
  <si>
    <t>7837145852</t>
  </si>
  <si>
    <t>soniasharma0185@gmail.com</t>
  </si>
  <si>
    <t>H.N0- 463, VISHNU NAGAR, NEAR RAJINDER MODEL SCHOOL, LAMINI</t>
  </si>
  <si>
    <t>0186-2226036</t>
  </si>
  <si>
    <t>SONIASHARMA0185@GMAIL.COM</t>
  </si>
  <si>
    <t>175532</t>
  </si>
  <si>
    <t>MATHS, PHYSICS, CHEMISTRY, ENGLISH,PUNJABI</t>
  </si>
  <si>
    <t>466750</t>
  </si>
  <si>
    <t>MEASURE THEORY &amp;AMP; FUNCTIONAL ANALYSIS, TOPOLOGY, MATHEMATICAL PROGRAMMING, NUMERICAL ANALYSIS, STATISTICS</t>
  </si>
  <si>
    <t>2471</t>
  </si>
  <si>
    <t>PHILOSOPHICAL &amp;AMP; SOCIOLOGICAL BASIS OF EDUCATION, EDUCATIONAL PSYCHOLOGY &amp;AMP; GUIDANCE, EDUCATION IN MODERN INDIA, EDUCATIONAL TECHNOLOGY &amp;AMP; SCHOOL MANAGEMENT, TEACHING OF MATHS, TEACHING OF SCIENCE</t>
  </si>
  <si>
    <t>R005-00005659</t>
  </si>
  <si>
    <t>AJAY JINDAL</t>
  </si>
  <si>
    <t>RAMESH JINDAL</t>
  </si>
  <si>
    <t>KRISHNA DEVI</t>
  </si>
  <si>
    <t>05 Jul 1988</t>
  </si>
  <si>
    <t>9888223675</t>
  </si>
  <si>
    <t>AJAYJINDAL107@GMAIL.COM</t>
  </si>
  <si>
    <t>17400 ST NO. 4 PUKHRAJ COLONY NEAR CHHABRA PALACE</t>
  </si>
  <si>
    <t>103555</t>
  </si>
  <si>
    <t>BSC NON MEDICAL</t>
  </si>
  <si>
    <t>4861</t>
  </si>
  <si>
    <t>MSC MATHEMATICS</t>
  </si>
  <si>
    <t>11493</t>
  </si>
  <si>
    <t>R005-00020782</t>
  </si>
  <si>
    <t>RATTAN DEEP KAUR</t>
  </si>
  <si>
    <t>PARAMJIT SINGH</t>
  </si>
  <si>
    <t>09 Oct 1984</t>
  </si>
  <si>
    <t>9988101172</t>
  </si>
  <si>
    <t>PRABHDEEPSINGH49@YAHOO.COM</t>
  </si>
  <si>
    <t>HNO 12141 ST NO 3 ATTAL NAGAR BASTI JODHEWAL RAHON ROAD</t>
  </si>
  <si>
    <t>141007</t>
  </si>
  <si>
    <t>173469</t>
  </si>
  <si>
    <t>G ENG,G PBI,MATH,PHYSICS,COMP.SCI</t>
  </si>
  <si>
    <t>466101</t>
  </si>
  <si>
    <t>REAL ANALYSIS,COMPLEX ANALYSIS, VECTOR CALCUS AND DIFFERENTIAL GEOMETORY ,ALGEBRA,DIFFERENTIAL AND INTEGRAL EQUATION , TOPOLOGY, MEASURE THEORY AND FUNCTIONAL ANALYSIS,NUMERICAL ANALYSIS,NUMBER THEORY,STATISTICS</t>
  </si>
  <si>
    <t>5699</t>
  </si>
  <si>
    <t>TEACHING OF MATHEMATICS AND TEACHING OF COMPUTER SCIENCE</t>
  </si>
  <si>
    <t>R005-00004271</t>
  </si>
  <si>
    <t>LAKHVIR KAUR</t>
  </si>
  <si>
    <t>JAGDHIR SINGH</t>
  </si>
  <si>
    <t>05 May 1984</t>
  </si>
  <si>
    <t>9653095927</t>
  </si>
  <si>
    <t>LAKHVIRKAUR753@YAHOO.COM</t>
  </si>
  <si>
    <t>V.P.O-KALAKH</t>
  </si>
  <si>
    <t>141204</t>
  </si>
  <si>
    <t>03-WL-242/93262</t>
  </si>
  <si>
    <t>PUNJABI COMP.,ENGLISH COMP.,PHYSICS,CHEMISTRY,MATHEMATICS</t>
  </si>
  <si>
    <t>PANJAB UNI.CHANDIGARH</t>
  </si>
  <si>
    <t>MG(FS)2006-156/6391</t>
  </si>
  <si>
    <t>ORGANIC CHEMISTRY,INORGANIC CHEMISTRY,PHYSICAL CHEMISTRY</t>
  </si>
  <si>
    <t>MG(FS)2006-156/7657</t>
  </si>
  <si>
    <t>TEACHER IN EMERGING INDIAN SOCIETY,DEV.OF LEARNER AND TEACHING-LEARNING PROCESS,DEV.OF EDU.SYSTEM IN INDIA,ESSENTIALS OF EDU.TECH.AND MANAGEMENT,GUIDANCE AND COUNSELLING,EDU.MEASUREMENT AND EVALUATION,TEACHING OF MATHEMATICS,TEACHING OF SCIENCE</t>
  </si>
  <si>
    <t>R005-00010526</t>
  </si>
  <si>
    <t>SHIVALI GUPTA</t>
  </si>
  <si>
    <t>DARSHAN KUMAR</t>
  </si>
  <si>
    <t>KRISHANA DEVI</t>
  </si>
  <si>
    <t>27 Oct 1987</t>
  </si>
  <si>
    <t>7696604442</t>
  </si>
  <si>
    <t>singlacomputer@yahoo.com</t>
  </si>
  <si>
    <t>VPO AMARGARH</t>
  </si>
  <si>
    <t>148022</t>
  </si>
  <si>
    <t>SINGLACOMPUTER@YAHOO.COM</t>
  </si>
  <si>
    <t>GRC(N)2004-1027</t>
  </si>
  <si>
    <t>ENGLISH, PUNJABI, MATH, CHEMISTRY, PHYSICS</t>
  </si>
  <si>
    <t>47089</t>
  </si>
  <si>
    <t>MATH (MSC)</t>
  </si>
  <si>
    <t>HP UNIVERSITY SHIMLA</t>
  </si>
  <si>
    <t>MATHS, PHYSICAL SCIENCE</t>
  </si>
  <si>
    <t>R005-00010873</t>
  </si>
  <si>
    <t>GAURAV SANDHAL</t>
  </si>
  <si>
    <t>BRIJ MOHAN SANDHAL</t>
  </si>
  <si>
    <t>SARITA SANDHAL</t>
  </si>
  <si>
    <t>03 Apr 1989</t>
  </si>
  <si>
    <t>9780955507</t>
  </si>
  <si>
    <t>GAURAVSANDHAL@HOTMAIL.COM</t>
  </si>
  <si>
    <t>HOUSE NO 74,SECTOR-4D,SHASTRI NAGAR,MANDI GOBINDGARH</t>
  </si>
  <si>
    <t>AMLOH</t>
  </si>
  <si>
    <t>FATEHGARH SAHIB</t>
  </si>
  <si>
    <t>147301</t>
  </si>
  <si>
    <t>MG(FS) 2006-532</t>
  </si>
  <si>
    <t>MATHEMATICS, PHYSICS, CHEMISTRY, ENGLISH, PUNJABI</t>
  </si>
  <si>
    <t>TEACHING OF MATHEMATICS AND PHYSICAL SCIENCE</t>
  </si>
  <si>
    <t>R005-00043614</t>
  </si>
  <si>
    <t>PARGAT SINGH</t>
  </si>
  <si>
    <t>SUKHMANDER SINGH</t>
  </si>
  <si>
    <t>AMARJEET KAUR</t>
  </si>
  <si>
    <t>9478601272</t>
  </si>
  <si>
    <t>pargatbrar8@gmail.com</t>
  </si>
  <si>
    <t>WARD NO-10, VPO- RAMAN MANDI</t>
  </si>
  <si>
    <t>TALWANDI SABO</t>
  </si>
  <si>
    <t>151301</t>
  </si>
  <si>
    <t>PARGATBRAR8@GMAIL.COM</t>
  </si>
  <si>
    <t>GRC(B)2004-519</t>
  </si>
  <si>
    <t>A9A5740592</t>
  </si>
  <si>
    <t>MKU, TAMIL NADU</t>
  </si>
  <si>
    <t>2197</t>
  </si>
  <si>
    <t>TEA OF MATHS &amp;AMP; ECO.</t>
  </si>
  <si>
    <t>R005-00002584</t>
  </si>
  <si>
    <t>KONICA SINGLA</t>
  </si>
  <si>
    <t>DINESH SINGLA</t>
  </si>
  <si>
    <t>SUMAN SINGLA</t>
  </si>
  <si>
    <t>24 Jun 1990</t>
  </si>
  <si>
    <t>9988780445</t>
  </si>
  <si>
    <t>KONICA.SINGLA90@GMAIL.COM</t>
  </si>
  <si>
    <t>DINESH TEXTILES, OLD SABZI MANDI ROAD, KOTKAPURA</t>
  </si>
  <si>
    <t>KONCIASINGLA90@GMAIL.COM</t>
  </si>
  <si>
    <t>103528</t>
  </si>
  <si>
    <t>MATHS, PHYSICS, CHEMISTRY</t>
  </si>
  <si>
    <t>10202</t>
  </si>
  <si>
    <t>17308</t>
  </si>
  <si>
    <t>MATHS, SCIENCE</t>
  </si>
  <si>
    <t>R005-00012584</t>
  </si>
  <si>
    <t>MAMTA</t>
  </si>
  <si>
    <t>HANUMAN SINGH</t>
  </si>
  <si>
    <t>ROSHNI DEVI</t>
  </si>
  <si>
    <t>28 Aug 1988</t>
  </si>
  <si>
    <t>9815487747</t>
  </si>
  <si>
    <t>mamtajhunjhar@gmail.com</t>
  </si>
  <si>
    <t>H.NO.747,WARD NO.1, STREET NO.10,NEAR AGGARSAIN BHAWAN, COLLEGE LINK ROAD, MANSA.</t>
  </si>
  <si>
    <t>MAMTAJHUNJHAR@GMAIL.COM</t>
  </si>
  <si>
    <t>0956013</t>
  </si>
  <si>
    <t>MATHS,ECONOMICS,HINDI,ENGLISH</t>
  </si>
  <si>
    <t>KURUKSHETRA UNIVERCITY,KURUKSHETRA</t>
  </si>
  <si>
    <t>0806108</t>
  </si>
  <si>
    <t>GURU JAMBHESHWAR UNIVERCITY,HISAR</t>
  </si>
  <si>
    <t>0241565</t>
  </si>
  <si>
    <t>R005-00013847</t>
  </si>
  <si>
    <t>SHAMA SINGLA</t>
  </si>
  <si>
    <t>SUSHIL KUMAR</t>
  </si>
  <si>
    <t>SNEH LATA</t>
  </si>
  <si>
    <t>17 Jul 1984</t>
  </si>
  <si>
    <t>7837052200</t>
  </si>
  <si>
    <t>noormillan@yahoo.com</t>
  </si>
  <si>
    <t>HOUSE NO. 79A,STREE NO. 2, BACHITTAR NAGAR</t>
  </si>
  <si>
    <t>SHAMASINGLA@YAHOO.COM</t>
  </si>
  <si>
    <t>88477</t>
  </si>
  <si>
    <t>MATH,ECONOMIC,POL. SCIENCE,PUNJABI,ENG</t>
  </si>
  <si>
    <t>PUNJABI UNI.</t>
  </si>
  <si>
    <t>12976</t>
  </si>
  <si>
    <t>13271</t>
  </si>
  <si>
    <t>MATH,ECONOMICS</t>
  </si>
  <si>
    <t>06DCCF3131</t>
  </si>
  <si>
    <t>PERIYAR UNI. SALEM</t>
  </si>
  <si>
    <t>R005-00017963</t>
  </si>
  <si>
    <t>SONIA SOOD</t>
  </si>
  <si>
    <t>ASHOK KUMAR SOOD</t>
  </si>
  <si>
    <t>MAMTA SOOD</t>
  </si>
  <si>
    <t>06 Mar 1987</t>
  </si>
  <si>
    <t>9855899291</t>
  </si>
  <si>
    <t>amit_sood_mr@yahoo.co.in</t>
  </si>
  <si>
    <t>SONIA SOOD D/O ASHOK KUMAR SOOD, HNO 6, STREET NO 2, KANSHI NAGRI, FEROZEPU CITY</t>
  </si>
  <si>
    <t>AMIT_SOOD_MR@YAHOO.CO.IN</t>
  </si>
  <si>
    <t>11505000392</t>
  </si>
  <si>
    <t>PUNJAB UNIVERSITY, CHD</t>
  </si>
  <si>
    <t>22505</t>
  </si>
  <si>
    <t>R005-00014901</t>
  </si>
  <si>
    <t>JASMINDER KAUR</t>
  </si>
  <si>
    <t>PARAMJIT KAUR</t>
  </si>
  <si>
    <t>9815907127</t>
  </si>
  <si>
    <t>kaurjasminder23@gmail.com</t>
  </si>
  <si>
    <t>H. NO 2787/10 RAILWAY ROAD ADAMPUR DISTT JALANDHAR</t>
  </si>
  <si>
    <t>JALANDHAR - 1</t>
  </si>
  <si>
    <t>144102</t>
  </si>
  <si>
    <t>KAURJASMINDER23@GMAIL.COM</t>
  </si>
  <si>
    <t>12605000699</t>
  </si>
  <si>
    <t>MATHS,CHEMISTRY,PHYSICS</t>
  </si>
  <si>
    <t>12605000699/53200</t>
  </si>
  <si>
    <t>12605000699/6318</t>
  </si>
  <si>
    <t>17 Oct 2013</t>
  </si>
  <si>
    <t>R005-00037837</t>
  </si>
  <si>
    <t>ROMY GARG</t>
  </si>
  <si>
    <t>PAWAN KUMAR GARG</t>
  </si>
  <si>
    <t>09 Feb 1988</t>
  </si>
  <si>
    <t>9417523806</t>
  </si>
  <si>
    <t>COOLROMY10@GMAIL.COM</t>
  </si>
  <si>
    <t>ISHWAR COLONY, NEAR CHEJJU ROSHAN FACTORY</t>
  </si>
  <si>
    <t>01679233006</t>
  </si>
  <si>
    <t>14805000609</t>
  </si>
  <si>
    <t>PHYSICS, CHEMISTRY, MATH</t>
  </si>
  <si>
    <t>PUNJAB UNIVERSITY CHD</t>
  </si>
  <si>
    <t>2256</t>
  </si>
  <si>
    <t>18596</t>
  </si>
  <si>
    <t>R005-00017923</t>
  </si>
  <si>
    <t>SUDERSHAN KUMAR</t>
  </si>
  <si>
    <t>RAJ RANI</t>
  </si>
  <si>
    <t>01 Mar 1980</t>
  </si>
  <si>
    <t>9915229988</t>
  </si>
  <si>
    <t>rajsharma_24@yahoo.com</t>
  </si>
  <si>
    <t>H.NO-8,NEW DEOL NAGAR, NEAR DURGA SHAKTI MANDIR,NAKODAR ROAD,JALANDHAR</t>
  </si>
  <si>
    <t>RAJSHARMA_24@YAHOO.COM</t>
  </si>
  <si>
    <t>125263</t>
  </si>
  <si>
    <t>MATHS,ECONOMICS,COMPUTER SCIENCE,ENGLISH,PUNJABI</t>
  </si>
  <si>
    <t>11818</t>
  </si>
  <si>
    <t>950</t>
  </si>
  <si>
    <t>MATHEMATICS,COMPUTER APPLICATION</t>
  </si>
  <si>
    <t>R005-00022981</t>
  </si>
  <si>
    <t>MITHLESH KUMAR ARORA</t>
  </si>
  <si>
    <t>TEK CHAND ARORA</t>
  </si>
  <si>
    <t>PUSHPA ARORA</t>
  </si>
  <si>
    <t>13 Dec 1988</t>
  </si>
  <si>
    <t>9815283703</t>
  </si>
  <si>
    <t>MITHLESHARORA@YAHOO.COM</t>
  </si>
  <si>
    <t>4-A GOBIND NAGAR, BASTI GUZAN, JALANDHAR</t>
  </si>
  <si>
    <t>2004.STJ/A.191</t>
  </si>
  <si>
    <t>MATHEMATICS, ECONOMICS, COMPUTER SCIENCE</t>
  </si>
  <si>
    <t>SCE(P)2009-50</t>
  </si>
  <si>
    <t>R005-00042391</t>
  </si>
  <si>
    <t>GAGANDEEP TIWANA</t>
  </si>
  <si>
    <t>BHAGWAN SINGH</t>
  </si>
  <si>
    <t>HARJINDER KAUR</t>
  </si>
  <si>
    <t>26 Dec 1981</t>
  </si>
  <si>
    <t>9478488035</t>
  </si>
  <si>
    <t>japujisidhu1@gmail.com</t>
  </si>
  <si>
    <t>C/O PARVINDER SINGH V.P.O.ADAMPUR</t>
  </si>
  <si>
    <t>140406</t>
  </si>
  <si>
    <t>JAPUJISIDHU1@GMAIL.COM</t>
  </si>
  <si>
    <t>00-WGL-761/1026</t>
  </si>
  <si>
    <t>PUNJAB UNIVERSITY CHANDIGHAR</t>
  </si>
  <si>
    <t>2003.KJ/D.124/12455</t>
  </si>
  <si>
    <t>00-WGL-761/6022</t>
  </si>
  <si>
    <t>29909126004</t>
  </si>
  <si>
    <t>EDUCATION</t>
  </si>
  <si>
    <t>SRI VENKATESWARA UNIVERSITY</t>
  </si>
  <si>
    <t>R005-00044508</t>
  </si>
  <si>
    <t>SHALINI SIDHU</t>
  </si>
  <si>
    <t>HARJIT SINGH SIDHU</t>
  </si>
  <si>
    <t>28 Dec 1984</t>
  </si>
  <si>
    <t>9464417769</t>
  </si>
  <si>
    <t>satjan15@yahoo.co.in</t>
  </si>
  <si>
    <t>C/O HARJIT SINGH, # C- 108, CANAL VIEW ENCLAVE, NEAR LOHARA CANAL BRIDGE, SOUTHERN BYPASS</t>
  </si>
  <si>
    <t>141122</t>
  </si>
  <si>
    <t>9876691231</t>
  </si>
  <si>
    <t>SATJAN15@YAHOO.CO.IN</t>
  </si>
  <si>
    <t>03-GWL-522 / 125588</t>
  </si>
  <si>
    <t>MATHS, MUSIC VOCAL, ENGLISH ELECTIVE, ENGLISH COMPULSARY, PUNJABI COMPULSARY</t>
  </si>
  <si>
    <t>03-GWL-522 / 47082</t>
  </si>
  <si>
    <t>03-GWL-522 / 7698</t>
  </si>
  <si>
    <t>TEACHING OF ENGLISH AND TEACHING OF MATHS</t>
  </si>
  <si>
    <t>amritsar</t>
  </si>
  <si>
    <t>MATH &amp;AMP; SCIENCE</t>
  </si>
  <si>
    <t>MATH, ECONOMICS, HINDI</t>
  </si>
  <si>
    <t>22 Oct 2013</t>
  </si>
  <si>
    <t>ANANDPUR SAHIB</t>
  </si>
  <si>
    <t>140118</t>
  </si>
  <si>
    <t>anandpur sahib</t>
  </si>
  <si>
    <t>KULWINDER KAUR</t>
  </si>
  <si>
    <t>SUKHPREET KAUR</t>
  </si>
  <si>
    <t>151509</t>
  </si>
  <si>
    <t>HINDI</t>
  </si>
  <si>
    <t>NAWANSHAHR</t>
  </si>
  <si>
    <t>ENGLISH,PUNJABI,PHYSICS,CHEMISTRY,MATHEMATICS</t>
  </si>
  <si>
    <t>GOVT.</t>
  </si>
  <si>
    <t>BALDEV SINGH</t>
  </si>
  <si>
    <t>SR.NO</t>
  </si>
  <si>
    <t>Registration Number</t>
  </si>
  <si>
    <t>Name</t>
  </si>
  <si>
    <t>Father's Name</t>
  </si>
  <si>
    <t>Mother's Name</t>
  </si>
  <si>
    <t>DOB</t>
  </si>
  <si>
    <t>Gender</t>
  </si>
  <si>
    <t>Marital Status</t>
  </si>
  <si>
    <t>Punjab Domicile</t>
  </si>
  <si>
    <t>Punjabi Pass</t>
  </si>
  <si>
    <t>Category</t>
  </si>
  <si>
    <t>Ex-Serviceman</t>
  </si>
  <si>
    <t>Physical Handicap</t>
  </si>
  <si>
    <t>Freedom Fighter</t>
  </si>
  <si>
    <t>Sports Person</t>
  </si>
  <si>
    <t>Mobile</t>
  </si>
  <si>
    <t>Email</t>
  </si>
  <si>
    <t>P_Address</t>
  </si>
  <si>
    <t>P_Tehsil</t>
  </si>
  <si>
    <t>P_District</t>
  </si>
  <si>
    <t>P_PinCode</t>
  </si>
  <si>
    <t>P_Telephone</t>
  </si>
  <si>
    <t>P_Email</t>
  </si>
  <si>
    <t>Qualification_Graduation</t>
  </si>
  <si>
    <t>AllSubjectPassed_Graduation</t>
  </si>
  <si>
    <t>RollNo_Graduation</t>
  </si>
  <si>
    <t>PassingYear_Graduation</t>
  </si>
  <si>
    <t>Subjects_Graduation</t>
  </si>
  <si>
    <t>Board_University_Graduation</t>
  </si>
  <si>
    <t>MarkObtained_Graduation</t>
  </si>
  <si>
    <t>TotalMarks_Graduation</t>
  </si>
  <si>
    <t>Percentage_Graduation</t>
  </si>
  <si>
    <t>Qualification_B.P.Ed./D.P.Ed.</t>
  </si>
  <si>
    <t>AllSubjectPassed_B.P.Ed./D.P.Ed.</t>
  </si>
  <si>
    <t>RollNo_B.P.Ed./D.P.Ed.</t>
  </si>
  <si>
    <t>PassingYear_B.P.Ed./D.P.Ed.</t>
  </si>
  <si>
    <t>Subjects_B.P.Ed./D.P.Ed.</t>
  </si>
  <si>
    <t>Board_University_B.P.Ed./D.P.Ed.</t>
  </si>
  <si>
    <t>MarkObtained_B.P.Ed./D.P.Ed.</t>
  </si>
  <si>
    <t>TotalMarks_B.P.Ed./D.P.Ed.</t>
  </si>
  <si>
    <t>Percentage_B.P.Ed./D.P.Ed.</t>
  </si>
  <si>
    <t>Qualification_D.P.Ed. (4 Years)</t>
  </si>
  <si>
    <t>AllSubjectPassed_D.P.Ed. (4 Years)</t>
  </si>
  <si>
    <t>RollNo_D.P.Ed. (4 Years)</t>
  </si>
  <si>
    <t>PassingYear_D.P.Ed. (4 Years)</t>
  </si>
  <si>
    <t>Subjects_D.P.Ed. (4 Years)</t>
  </si>
  <si>
    <t>Board_University_D.P.Ed. (4 Years)</t>
  </si>
  <si>
    <t>MarkObtained_D.P.Ed. (4 Years)</t>
  </si>
  <si>
    <t>TotalMarks_D.P.Ed. (4 Years)</t>
  </si>
  <si>
    <t>Percentage_D.P.Ed. (4 Years)</t>
  </si>
  <si>
    <t>Qualification_Post Graduation</t>
  </si>
  <si>
    <t>AllSubjectPassed_Post Graduation</t>
  </si>
  <si>
    <t>RollNo_Post Graduation</t>
  </si>
  <si>
    <t>PassingYear_Post Graduation</t>
  </si>
  <si>
    <t>Subjects_Post Graduation</t>
  </si>
  <si>
    <t>Board_University_Post Graduation</t>
  </si>
  <si>
    <t>MarkObtained_Post Graduation</t>
  </si>
  <si>
    <t>TotalMarks_Post Graduation</t>
  </si>
  <si>
    <t>Percentage_Post Graduation</t>
  </si>
  <si>
    <t>Qualification_B.Ed.</t>
  </si>
  <si>
    <t>AllSubjectPassed_B.Ed.</t>
  </si>
  <si>
    <t>RollNo_B.Ed.</t>
  </si>
  <si>
    <t>PassingYear_B.Ed.</t>
  </si>
  <si>
    <t>Subjects_B.Ed.</t>
  </si>
  <si>
    <t>Board_University_B.Ed.</t>
  </si>
  <si>
    <t>MarkObtained_B.Ed.</t>
  </si>
  <si>
    <t>TotalMarks_B.Ed.</t>
  </si>
  <si>
    <t>Percentage_B.Ed.</t>
  </si>
  <si>
    <t>Qualification_M.Ed.</t>
  </si>
  <si>
    <t>AllSubjectPassed_M.Ed.</t>
  </si>
  <si>
    <t>RollNo_M.Ed.</t>
  </si>
  <si>
    <t>PassingYear_M.Ed.</t>
  </si>
  <si>
    <t>Subjects_M.Ed.</t>
  </si>
  <si>
    <t>Board_University_M.Ed.</t>
  </si>
  <si>
    <t>MarkObtained_M.Ed.</t>
  </si>
  <si>
    <t>TotalMarks_M.Ed.</t>
  </si>
  <si>
    <t>Percentage_M.Ed.</t>
  </si>
  <si>
    <t>Qualification_3 Year diploma,Degree..</t>
  </si>
  <si>
    <t>AllSubjectPassed_3 Year diploma,Degree..</t>
  </si>
  <si>
    <t>RollNo_3 Year diploma,Degree..</t>
  </si>
  <si>
    <t>PassingYear_3 Year diploma,Degree..</t>
  </si>
  <si>
    <t>Subjects_3 Year diploma,Degree..</t>
  </si>
  <si>
    <t>Board_University_3 Year diploma,Degree..</t>
  </si>
  <si>
    <t>MarkObtained_3 Year diploma,Degree..</t>
  </si>
  <si>
    <t>TotalMarks_3 Year diploma,Degree..</t>
  </si>
  <si>
    <t>Percentage_3 Year diploma,Degree..</t>
  </si>
  <si>
    <t>Qualification_Master Degree(CS/IT)</t>
  </si>
  <si>
    <t>AllSubjectPassed_Master Degree(CS/IT)</t>
  </si>
  <si>
    <t>RollNo_Master Degree(CS/IT)</t>
  </si>
  <si>
    <t>PassingYear_Master Degree(CS/IT)</t>
  </si>
  <si>
    <t>Subjects_Master Degree(CS/IT)</t>
  </si>
  <si>
    <t>Board_University_Master Degree(CS/IT)</t>
  </si>
  <si>
    <t>MarkObtained_Master Degree(CS/IT)</t>
  </si>
  <si>
    <t>TotalMarks_Master Degree(CS/IT)</t>
  </si>
  <si>
    <t>Percentage_Master Degree(CS/IT)</t>
  </si>
  <si>
    <t>Qualification_M.Phil</t>
  </si>
  <si>
    <t>AllSubjectPassed_M.Phil</t>
  </si>
  <si>
    <t>RollNo_M.Phil</t>
  </si>
  <si>
    <t>PassingYear_M.Phil</t>
  </si>
  <si>
    <t>Subjects_M.Phil</t>
  </si>
  <si>
    <t>Board_University_M.Phil</t>
  </si>
  <si>
    <t>MarkObtained_M.Phil</t>
  </si>
  <si>
    <t>TotalMarks_M.Phil</t>
  </si>
  <si>
    <t>Percentage_M.Phil</t>
  </si>
  <si>
    <t>Qualification_B.P.Ed.(4 Year)</t>
  </si>
  <si>
    <t>AllSubjectPassed_B.P.Ed.(4 Year)</t>
  </si>
  <si>
    <t>RollNo_B.P.Ed.(4 Year)</t>
  </si>
  <si>
    <t>PassingYear_B.P.Ed.(4 Year)</t>
  </si>
  <si>
    <t>Subjects_B.P.Ed.(4 Year)</t>
  </si>
  <si>
    <t>Board_University_B.P.Ed.(4 Year)</t>
  </si>
  <si>
    <t>MarkObtained_B.P.Ed.(4 Year)</t>
  </si>
  <si>
    <t>TotalMarks_B.P.Ed.(4 Year)</t>
  </si>
  <si>
    <t>Percentage_B.P.Ed.(4 Year)</t>
  </si>
  <si>
    <t>Qualification_Ph.D.</t>
  </si>
  <si>
    <t>RollNo_Ph.D.</t>
  </si>
  <si>
    <t>PassingYear_Ph.D.</t>
  </si>
  <si>
    <t>Subjects_Ph.D.</t>
  </si>
  <si>
    <t>Board_University_Ph.D.</t>
  </si>
  <si>
    <t>Qualification_TET Paper-II Passed</t>
  </si>
  <si>
    <t>AllSubjectPassed_TET Paper-II Passed</t>
  </si>
  <si>
    <t>PassingYear_TET Paper-II Passed</t>
  </si>
  <si>
    <t>MarkObtained_TET Paper-II Passed</t>
  </si>
  <si>
    <t>TotalMarks_TET Paper-II Passed</t>
  </si>
  <si>
    <t>Percentage_TET Paper-II Passed</t>
  </si>
  <si>
    <t>Name of Distict</t>
  </si>
  <si>
    <t>Name of Division</t>
  </si>
  <si>
    <t>Issuing Authority</t>
  </si>
  <si>
    <t>Date of Issue</t>
  </si>
  <si>
    <t>Ex-serviceman</t>
  </si>
  <si>
    <t>Name of Issuing Authority</t>
  </si>
  <si>
    <t>Rank</t>
  </si>
  <si>
    <t>District</t>
  </si>
  <si>
    <t>Physical Handicapped</t>
  </si>
  <si>
    <t>Name of District</t>
  </si>
  <si>
    <t>Gradation</t>
  </si>
  <si>
    <t>Event Single/Team</t>
  </si>
  <si>
    <t>Position</t>
  </si>
  <si>
    <t>Name of School</t>
  </si>
  <si>
    <t>Category (Govt. Aided/Affiliated)</t>
  </si>
  <si>
    <t>Years</t>
  </si>
  <si>
    <t>Months</t>
  </si>
  <si>
    <t>Days</t>
  </si>
  <si>
    <t>weightage graduation 30%</t>
  </si>
  <si>
    <t>weightage B.ED 30%</t>
  </si>
  <si>
    <t>weightage T.E.T 20%</t>
  </si>
  <si>
    <t>weightage postgraduation 10%</t>
  </si>
  <si>
    <t>weightage mphill 5%</t>
  </si>
  <si>
    <t>weightagphd 5 marks</t>
  </si>
  <si>
    <t>TOTAL weightage</t>
  </si>
  <si>
    <t>Merit</t>
  </si>
  <si>
    <t>Eligible / Not Eligible</t>
  </si>
  <si>
    <t>Remarks</t>
  </si>
  <si>
    <t>Master data</t>
  </si>
  <si>
    <t>Changes</t>
  </si>
  <si>
    <t>NEW MAX</t>
  </si>
  <si>
    <t>OLD MAX</t>
  </si>
  <si>
    <t>NEW MIN</t>
  </si>
  <si>
    <t>OLD MIN</t>
  </si>
  <si>
    <t>R005-00018382</t>
  </si>
  <si>
    <t>MANUDEEP KAUR</t>
  </si>
  <si>
    <t>NARINDER SINGH</t>
  </si>
  <si>
    <t>25 Jul 1988</t>
  </si>
  <si>
    <t>9464318968</t>
  </si>
  <si>
    <t>manudeep88@gmail.com</t>
  </si>
  <si>
    <t>441,GURU GOBIND SINGH NAGAR MAJITHA ROAD AMRITSAR</t>
  </si>
  <si>
    <t>MANUDEEP88@GMAIL.COM</t>
  </si>
  <si>
    <t>2006.SW/A.650</t>
  </si>
  <si>
    <t>EDUCATION AND DEVELOPMENT,CONTEMPORARY ISSUES,UNDERSTANDING THE LEARNER AND LEARNING PROCESS,LEARNING RESOURCES AND ASSESSMENT OF LEARNING,SCHOOL MANAGEMENT,MEASUREMENT AND EVALUATION,TEACHING OF MATHEMATICS,PHYSICAL SCIENCE,ICT INTEGRATION IN PEDAGOGY,LANGUAGE PROFICIENCY,ART IN EDUCATION,PHYSICAL EDUCATION</t>
  </si>
  <si>
    <t>tehsildar amritsar-2</t>
  </si>
  <si>
    <t>R005-00029058</t>
  </si>
  <si>
    <t>JAGWINDER SINGH</t>
  </si>
  <si>
    <t>PARMJEET KAUR</t>
  </si>
  <si>
    <t>11 Jul 1990</t>
  </si>
  <si>
    <t>8558856161</t>
  </si>
  <si>
    <t>vickramsmith2006@yahoo.co.in</t>
  </si>
  <si>
    <t>H.NO 1105, W-3, BABA ISHAR SINGH NAGAR</t>
  </si>
  <si>
    <t>VICKRAMSMITH2006@YAHOO.CO.IN</t>
  </si>
  <si>
    <t>15908000072</t>
  </si>
  <si>
    <t>MATH, ECONOMICS, SANSKRIT, GENERAL ENGLISH, GENERAL PUNJABI</t>
  </si>
  <si>
    <t>PUNJAB UNIVERSAITY CHANDIGARH</t>
  </si>
  <si>
    <t>7055</t>
  </si>
  <si>
    <t>TEACHING OF MATHEMATICS, TEACHING OF PUNJABI</t>
  </si>
  <si>
    <t>moga</t>
  </si>
  <si>
    <t>R005-00017508</t>
  </si>
  <si>
    <t>ROHINI</t>
  </si>
  <si>
    <t>DAVINDER KAUR</t>
  </si>
  <si>
    <t>22 Oct 1985</t>
  </si>
  <si>
    <t>9803846332</t>
  </si>
  <si>
    <t>rohini.k1985@Gmail.com</t>
  </si>
  <si>
    <t>H.NO.1122, MAIN ROAD, ISLAMABAD, GURUNANAKPURA</t>
  </si>
  <si>
    <t>9803846332, 9356659914</t>
  </si>
  <si>
    <t>ROHINI.K1985@GMAIL.COM</t>
  </si>
  <si>
    <t>173535</t>
  </si>
  <si>
    <t>PHYSICS, MATHEMATICS, COMPUTER SCIENCE, PUNJABI, ENGLISH</t>
  </si>
  <si>
    <t>468259</t>
  </si>
  <si>
    <t>QUANTUM,PARTICLE, CONDENSED MATTER PHY, ELECTRONICS, ELECTRODYNAMICS</t>
  </si>
  <si>
    <t>92013058068</t>
  </si>
  <si>
    <t>TEACHING OF PHYSICAL SCIENCES, MATHEMATICS</t>
  </si>
  <si>
    <t>tehsildar amritsar 1</t>
  </si>
  <si>
    <t>22 Jul 2013</t>
  </si>
  <si>
    <t>R005-00010501</t>
  </si>
  <si>
    <t>ARTI BALA</t>
  </si>
  <si>
    <t>YASH PAL</t>
  </si>
  <si>
    <t>RATNI</t>
  </si>
  <si>
    <t>24 May 1986</t>
  </si>
  <si>
    <t>8558853908</t>
  </si>
  <si>
    <t>aartitalwar86@gmail.com</t>
  </si>
  <si>
    <t>H. NO-107/ 14, BEHRAMPUR ROAD,</t>
  </si>
  <si>
    <t>AARTITALWAR86@GMAIL.COM</t>
  </si>
  <si>
    <t>2004.DWB/A.89 / 337928</t>
  </si>
  <si>
    <t>MATHS, ECONOMICS, SANSKRIT</t>
  </si>
  <si>
    <t>2004.DWB/A.89 / 465433</t>
  </si>
  <si>
    <t>MEASURE THEORY &amp;AMP; FUNCTIONAL ANALYSIS, TOPOLOGY, OPERATIONAL RESEARCH, SPECIAL FUNCTIONS, NUMBER THEORY &amp;AMP; LATTICE THEORY</t>
  </si>
  <si>
    <t>2004.DWB/A.89 / 60606</t>
  </si>
  <si>
    <t>E11LMU/11/S/2127787</t>
  </si>
  <si>
    <t>EIILM UNIVERSITY, SIKKIM</t>
  </si>
  <si>
    <t>Gurdaspur</t>
  </si>
  <si>
    <t>R005-00028625</t>
  </si>
  <si>
    <t>YASMEEN</t>
  </si>
  <si>
    <t>HALEEM MOHD.</t>
  </si>
  <si>
    <t>AKBARI KHATOON</t>
  </si>
  <si>
    <t>10 Mar 1989</t>
  </si>
  <si>
    <t>9592373454</t>
  </si>
  <si>
    <t>ynansari55@gmail.com</t>
  </si>
  <si>
    <t>MOHALLA JULLAHIAN WALA NEAR KAMBOJ HIGH SCHOOL</t>
  </si>
  <si>
    <t>YNANSARI55@GMAIL.COM</t>
  </si>
  <si>
    <t>GC(MK)2006-967</t>
  </si>
  <si>
    <t>SCIENCE/ MATHS</t>
  </si>
  <si>
    <t>sangrur</t>
  </si>
  <si>
    <t>malerkotla</t>
  </si>
  <si>
    <t>R005-00015348</t>
  </si>
  <si>
    <t>PAWANDEEP KAUR</t>
  </si>
  <si>
    <t>MANJIT SINGH</t>
  </si>
  <si>
    <t>BALBIR KAUR</t>
  </si>
  <si>
    <t>05 Sep 1986</t>
  </si>
  <si>
    <t>9780412356</t>
  </si>
  <si>
    <t>sandhu.harmeet94@gmail.com</t>
  </si>
  <si>
    <t>GALI INDER SINGH WALI MOHALLA JASSEWALA TARN TARAN</t>
  </si>
  <si>
    <t>143401</t>
  </si>
  <si>
    <t>SANDHU.HARMEET94@GMAIL.COM</t>
  </si>
  <si>
    <t>326735</t>
  </si>
  <si>
    <t>COMPUTER SCIENCE, MATHEMATICS, PHYSICS</t>
  </si>
  <si>
    <t>468201</t>
  </si>
  <si>
    <t>QUANTUM MECH. , ELECTRO DYANIMIC,</t>
  </si>
  <si>
    <t>57080</t>
  </si>
  <si>
    <t>MATHEMATICS, SCINCE</t>
  </si>
  <si>
    <t>16 Apr 2012</t>
  </si>
  <si>
    <t>R005-00018497</t>
  </si>
  <si>
    <t>BALKAR SINGH</t>
  </si>
  <si>
    <t>BHAGWANJIT KAUR</t>
  </si>
  <si>
    <t>29 Dec 1985</t>
  </si>
  <si>
    <t>7508177250</t>
  </si>
  <si>
    <t>avtar5050@hotmail.com</t>
  </si>
  <si>
    <t>CO AVTAR SINGH OPP. BUS STAND BEGOWAL</t>
  </si>
  <si>
    <t>BHOLATH</t>
  </si>
  <si>
    <t>144621</t>
  </si>
  <si>
    <t>AVTAR5050@HOTMAIL.COM</t>
  </si>
  <si>
    <t>REG NO 2003.GPN/A.3, ROLL NO 174860</t>
  </si>
  <si>
    <t>GENERAL ENGLISH,GENERAL PUNJABI,MATH,ECONOMICS,COMPUTER SCIENCE</t>
  </si>
  <si>
    <t>REG NO 2003.GPN/A.3,ROLL NO 466530</t>
  </si>
  <si>
    <t>MATHEMETICS</t>
  </si>
  <si>
    <t>REG NO 3098-DIVYA-10ROLL NO 03349</t>
  </si>
  <si>
    <t>kapurthala</t>
  </si>
  <si>
    <t>bholath</t>
  </si>
  <si>
    <t>05 Jul 2013</t>
  </si>
  <si>
    <t>R005-00002972</t>
  </si>
  <si>
    <t>DALJEET KAUR</t>
  </si>
  <si>
    <t>JAGTAR SINGH</t>
  </si>
  <si>
    <t>21 May 1988</t>
  </si>
  <si>
    <t>8872140936</t>
  </si>
  <si>
    <t>daljeetk88@gmail.com</t>
  </si>
  <si>
    <t>VILL. FATEHPUR P.O. KOT BADAL KHAN</t>
  </si>
  <si>
    <t>PHILLOUR</t>
  </si>
  <si>
    <t>144039</t>
  </si>
  <si>
    <t>DALJEETK88@GMAIL.COM</t>
  </si>
  <si>
    <t>2005.GWN/A.153</t>
  </si>
  <si>
    <t>MATHS,COMPUTER,ECONOMICS</t>
  </si>
  <si>
    <t>G.ND.U.</t>
  </si>
  <si>
    <t>GC-42/MS/1/11/0155</t>
  </si>
  <si>
    <t>NIMS UNIVERSITY JAIPUR</t>
  </si>
  <si>
    <t>08-TD-33</t>
  </si>
  <si>
    <t>MATHS, COMPUTER</t>
  </si>
  <si>
    <t>phillour</t>
  </si>
  <si>
    <t>28 Oct 2013</t>
  </si>
  <si>
    <t>R005-00015220</t>
  </si>
  <si>
    <t>KIRANJEET KAUR</t>
  </si>
  <si>
    <t>PARAMJEET KAUR</t>
  </si>
  <si>
    <t>25 Jul 1989</t>
  </si>
  <si>
    <t>9781349689</t>
  </si>
  <si>
    <t>KIRANSOORBIR@GMAIL.COM</t>
  </si>
  <si>
    <t>PATTI NARANG KI, V.P.O. RAJIANA</t>
  </si>
  <si>
    <t>BAGHA PURANA</t>
  </si>
  <si>
    <t>142038</t>
  </si>
  <si>
    <t>15806000046</t>
  </si>
  <si>
    <t>MATH,ECO,CSC,ENG,PBC</t>
  </si>
  <si>
    <t>P. U. CHANDIGARH</t>
  </si>
  <si>
    <t>3139</t>
  </si>
  <si>
    <t>MATH/PUNJABI</t>
  </si>
  <si>
    <t>P.U. PATIALA</t>
  </si>
  <si>
    <t>bagha purana</t>
  </si>
  <si>
    <t>09 May 2012</t>
  </si>
  <si>
    <t>R005-00001050</t>
  </si>
  <si>
    <t>KIRPAL SINGH</t>
  </si>
  <si>
    <t>GURWANT KAUR</t>
  </si>
  <si>
    <t>21 Oct 1986</t>
  </si>
  <si>
    <t>9417705444</t>
  </si>
  <si>
    <t>gill_harwinder@ymail.com</t>
  </si>
  <si>
    <t>SANT NAGAR, ICCHE WALA ROAD, ST NO 1 NEAR CHURCH</t>
  </si>
  <si>
    <t>GILL_HARWINDER@YMAIL.COM</t>
  </si>
  <si>
    <t>11505000110</t>
  </si>
  <si>
    <t>ENG PBC ECO MAT PBI</t>
  </si>
  <si>
    <t>G-1105203331</t>
  </si>
  <si>
    <t>MA MATH ALL SUB</t>
  </si>
  <si>
    <t>SHIATS ALLAHABAD</t>
  </si>
  <si>
    <t>10425</t>
  </si>
  <si>
    <t>BED MATH PUN</t>
  </si>
  <si>
    <t>TEHSILDAR FEROZEPUR</t>
  </si>
  <si>
    <t>17 Jul 2013</t>
  </si>
  <si>
    <t>R005-00016165</t>
  </si>
  <si>
    <t>SAVITA KAMBOJ</t>
  </si>
  <si>
    <t>JAIMAL RAM</t>
  </si>
  <si>
    <t>RANI BAI</t>
  </si>
  <si>
    <t>28 Aug 1989</t>
  </si>
  <si>
    <t>9646480380</t>
  </si>
  <si>
    <t>kumarpuneet65@Gmail.com</t>
  </si>
  <si>
    <t>VPO KHUIAN SARWAR</t>
  </si>
  <si>
    <t>SAVITAKAMBOJ28@GMAIL.COM</t>
  </si>
  <si>
    <t>10106000538</t>
  </si>
  <si>
    <t>3649</t>
  </si>
  <si>
    <t>SCIENCE  MATH</t>
  </si>
  <si>
    <t>OBC</t>
  </si>
  <si>
    <t>TEHSILDHAR</t>
  </si>
  <si>
    <t>04 Mar 2013</t>
  </si>
  <si>
    <t>R005-00002922</t>
  </si>
  <si>
    <t>SUKHWINDER SINGH</t>
  </si>
  <si>
    <t>01 Mar 1988</t>
  </si>
  <si>
    <t>9803766827</t>
  </si>
  <si>
    <t>kalsiman88@yahoo.co.in</t>
  </si>
  <si>
    <t>6008, ST NO. 7, DABA ROAD, NEW SHIMLAPURI, LDH</t>
  </si>
  <si>
    <t>KALSIMAN88@YAHOO.CO.IN</t>
  </si>
  <si>
    <t>14805000560</t>
  </si>
  <si>
    <t>PHYSICS, CHEMISRTY, MATH, PUNJABI, ENGLISH, EVS</t>
  </si>
  <si>
    <t>PANJAB UNIVERSITY , CHD.</t>
  </si>
  <si>
    <t>Ludhiana</t>
  </si>
  <si>
    <t>tEHSEELDAR  (sOUTH)</t>
  </si>
  <si>
    <t>08 Oct 2013</t>
  </si>
  <si>
    <t>R005-00020974</t>
  </si>
  <si>
    <t>JAGIR SINGH</t>
  </si>
  <si>
    <t>07 Jun 1990</t>
  </si>
  <si>
    <t>9914463262</t>
  </si>
  <si>
    <t>allinone9@yahoo.com</t>
  </si>
  <si>
    <t>VILL KOLIANWAL,PO KHEERANWALI</t>
  </si>
  <si>
    <t>ALLINONE9@YAHOO.COM</t>
  </si>
  <si>
    <t>329664</t>
  </si>
  <si>
    <t>ENGLISH,PUNJABI,PHYSICS,CHEMISTRY,MATH</t>
  </si>
  <si>
    <t>21101101362</t>
  </si>
  <si>
    <t>65774</t>
  </si>
  <si>
    <t>MATH , PHYSICAL SCIENCES</t>
  </si>
  <si>
    <t>19 Nov 2012</t>
  </si>
  <si>
    <t>R005-00034001</t>
  </si>
  <si>
    <t>NAVNEET KAUR</t>
  </si>
  <si>
    <t>MOHINDER PAL</t>
  </si>
  <si>
    <t>22 Oct 1986</t>
  </si>
  <si>
    <t>8283818003</t>
  </si>
  <si>
    <t>amandeep.garai@gmail.com</t>
  </si>
  <si>
    <t>662 GOBIND PURA COLONY</t>
  </si>
  <si>
    <t>AMANDEEP.GARAI@GMAIL.COM</t>
  </si>
  <si>
    <t>MG(FS)2004-66</t>
  </si>
  <si>
    <t>ENGLISH, PUNJABI, PHYSICS, MATHEMATICS, COMPUTER APPLICATIONS</t>
  </si>
  <si>
    <t>05 Nov 2012</t>
  </si>
  <si>
    <t>R005-00020171</t>
  </si>
  <si>
    <t>CHARANJEET SINGH</t>
  </si>
  <si>
    <t>13 Nov 1991</t>
  </si>
  <si>
    <t>9041503592</t>
  </si>
  <si>
    <t>sunita12chaudhary@gmail.com</t>
  </si>
  <si>
    <t>H. NO. 351, SEC-2B, ADARSH NAGAR, MANDI GOBINDGARH</t>
  </si>
  <si>
    <t>SUNITA12CHAUDHARY@GMAIL.COM</t>
  </si>
  <si>
    <t>13609000601</t>
  </si>
  <si>
    <t>PHY, CHE, MATHS, ENG, PBI</t>
  </si>
  <si>
    <t>22152</t>
  </si>
  <si>
    <t>MATHS &amp;AMP; PHY. SCIENCE</t>
  </si>
  <si>
    <t>19 Jan 2012</t>
  </si>
  <si>
    <t>R005-00020222</t>
  </si>
  <si>
    <t>GURDHIAN SINGH</t>
  </si>
  <si>
    <t>SHINDER KAUR</t>
  </si>
  <si>
    <t>01 Jan 1990</t>
  </si>
  <si>
    <t>9592064740</t>
  </si>
  <si>
    <t>RAMESHGAR@GMAIL.COM</t>
  </si>
  <si>
    <t>NEAR JODHPUR KAINCHIAN, VPO. MAUR</t>
  </si>
  <si>
    <t>91778</t>
  </si>
  <si>
    <t>29036</t>
  </si>
  <si>
    <t>10830</t>
  </si>
  <si>
    <t>Bathinda</t>
  </si>
  <si>
    <t>maur</t>
  </si>
  <si>
    <t>R005-00020089</t>
  </si>
  <si>
    <t>PUNEET KAUR</t>
  </si>
  <si>
    <t>HAKAM CHAND</t>
  </si>
  <si>
    <t>04 Sep 1985</t>
  </si>
  <si>
    <t>8146104900</t>
  </si>
  <si>
    <t>surinder_085@yahoo.com</t>
  </si>
  <si>
    <t>ST NO  6 SUNDER NAGRI</t>
  </si>
  <si>
    <t>SURINDER_085@YAHOO.COM</t>
  </si>
  <si>
    <t>13104000029</t>
  </si>
  <si>
    <t>MATH,E HINDI,PHY. EDU , ENG, PBI</t>
  </si>
  <si>
    <t>691507</t>
  </si>
  <si>
    <t>MGSU</t>
  </si>
  <si>
    <t>4461</t>
  </si>
  <si>
    <t>MATH , HINDI</t>
  </si>
  <si>
    <t>02 May 2011</t>
  </si>
  <si>
    <t>R005-00037439</t>
  </si>
  <si>
    <t>HARNEK SINGH</t>
  </si>
  <si>
    <t>SHINDERPAL KAUR</t>
  </si>
  <si>
    <t>01 Jul 1989</t>
  </si>
  <si>
    <t>9478979140</t>
  </si>
  <si>
    <t>gurdeepbanker@gmail.com</t>
  </si>
  <si>
    <t>W/O GURDEEP SINGH # 28397,DHARAMSHALA WALI GALI, SAS NAGAR</t>
  </si>
  <si>
    <t>GURDEEPBANKER@GMAIL.COM</t>
  </si>
  <si>
    <t>GRC(B)2006-487/91663</t>
  </si>
  <si>
    <t>ENG,PUN,MATHS,ECO,PUN(ELE)</t>
  </si>
  <si>
    <t>GRC(B)2006-487/51207</t>
  </si>
  <si>
    <t>PUNJABI</t>
  </si>
  <si>
    <t>GRC(B)2006-487/2627</t>
  </si>
  <si>
    <t>TEACHING OF MATHS,TEACHING OF PUNJABI</t>
  </si>
  <si>
    <t>R005-00024338</t>
  </si>
  <si>
    <t>LAKSHMI DEVI</t>
  </si>
  <si>
    <t>RAJ DEV YADAV</t>
  </si>
  <si>
    <t>GULABI DEVI</t>
  </si>
  <si>
    <t>11 Sep 1986</t>
  </si>
  <si>
    <t>09872340597</t>
  </si>
  <si>
    <t>DAVINDERFEAT@YAHOO.COM</t>
  </si>
  <si>
    <t>H.NO-12/18,GURU NANAK NAGAR,VILLA ROAD, KAPURTHALA</t>
  </si>
  <si>
    <t>2004.SK/A.45/346500</t>
  </si>
  <si>
    <t>ENG,PUN,ECO,FUN-ENG,MATH</t>
  </si>
  <si>
    <t>2004.SK/A.45/446601</t>
  </si>
  <si>
    <t>M.SC-MATH</t>
  </si>
  <si>
    <t>2004.SK/A.45/58202</t>
  </si>
  <si>
    <t>TEACHING-ECO,MATH</t>
  </si>
  <si>
    <t>govt.modal sr.sec.schoo,saranpur,ut,chandigarh</t>
  </si>
  <si>
    <t>obc</t>
  </si>
  <si>
    <t>R005-00021478</t>
  </si>
  <si>
    <t>NITIKA</t>
  </si>
  <si>
    <t>JOGINDER PAL</t>
  </si>
  <si>
    <t>SHAKUNTLA DEVI</t>
  </si>
  <si>
    <t>08 May 1986</t>
  </si>
  <si>
    <t>9872970439</t>
  </si>
  <si>
    <t>nitikabhardwaj5@gmail.com</t>
  </si>
  <si>
    <t>439, SUNDER NAGAR, DHANGU ROAD, PATHANKOT</t>
  </si>
  <si>
    <t>NITIKABHARDWAJ5@GMAIL.COM</t>
  </si>
  <si>
    <t>351381</t>
  </si>
  <si>
    <t>466430</t>
  </si>
  <si>
    <t>63025</t>
  </si>
  <si>
    <t>HINDI,MATHS</t>
  </si>
  <si>
    <t>14 Nov 2011</t>
  </si>
  <si>
    <t>R005-00027307</t>
  </si>
  <si>
    <t>GURTEJ SINGH</t>
  </si>
  <si>
    <t>MALKEET KAUR</t>
  </si>
  <si>
    <t>09 Jan 1987</t>
  </si>
  <si>
    <t>9417160132</t>
  </si>
  <si>
    <t>gulaticybercafe@gmail.com</t>
  </si>
  <si>
    <t>AZAD NAGAR GHUNAS ROAD TAPA</t>
  </si>
  <si>
    <t>148108</t>
  </si>
  <si>
    <t>GULATICYBERCAFE@GMAIL.COM</t>
  </si>
  <si>
    <t>SD(B)2005-605</t>
  </si>
  <si>
    <t>07-SEL-41</t>
  </si>
  <si>
    <t>PUNJAB UNIVERSITY CHADIGARH</t>
  </si>
  <si>
    <t>barnala</t>
  </si>
  <si>
    <t>R005-00040442</t>
  </si>
  <si>
    <t>RAJ SINGH DEEP</t>
  </si>
  <si>
    <t>26 Jan 1987</t>
  </si>
  <si>
    <t>9988082543</t>
  </si>
  <si>
    <t>KAMALRAI579@YAHOO.COM</t>
  </si>
  <si>
    <t>KAMALJEET KAUR D/O RAJ SINGH DEEP #5948,NEAR GURUDWARA MORI GATE, AGWAR LOPON JAGRAON</t>
  </si>
  <si>
    <t>99880-82543</t>
  </si>
  <si>
    <t>13004000049</t>
  </si>
  <si>
    <t>PHY,CHM,MAT,PBI,ENG</t>
  </si>
  <si>
    <t>D/24145</t>
  </si>
  <si>
    <t>ABST ALG,LIN ALG, O.R,COMP NUM,TOPO,COMP ANAL, DIFF EQUN,DYNA</t>
  </si>
  <si>
    <t>SIKKIM UNIVERSITY</t>
  </si>
  <si>
    <t>6162</t>
  </si>
  <si>
    <t>TEACHING OF (MATH &amp;AMP; SCI )</t>
  </si>
  <si>
    <t>luhar</t>
  </si>
  <si>
    <t>23 Apr 2012</t>
  </si>
  <si>
    <t>R005-00005295</t>
  </si>
  <si>
    <t>PREM NATH</t>
  </si>
  <si>
    <t>SUSHMA RANI</t>
  </si>
  <si>
    <t>03 Sep 1989</t>
  </si>
  <si>
    <t>9417543075</t>
  </si>
  <si>
    <t>priyankabawa72@yahoo.com</t>
  </si>
  <si>
    <t>VILL. MAKORA</t>
  </si>
  <si>
    <t>143535</t>
  </si>
  <si>
    <t>01875-250009</t>
  </si>
  <si>
    <t>PRIYANKABAWA72@YAHOO.COM</t>
  </si>
  <si>
    <t>328798</t>
  </si>
  <si>
    <t>ECONOMICS,MATH,COMPUTER</t>
  </si>
  <si>
    <t>466336</t>
  </si>
  <si>
    <t>61014</t>
  </si>
  <si>
    <t>ECO,MATH</t>
  </si>
  <si>
    <t>20 Sep 2013</t>
  </si>
  <si>
    <t>R005-00016547</t>
  </si>
  <si>
    <t>GURDEV SINGH</t>
  </si>
  <si>
    <t>13 Jan 1986</t>
  </si>
  <si>
    <t>9465946146</t>
  </si>
  <si>
    <t>aman.222.armaan@gmail.com</t>
  </si>
  <si>
    <t>#27657,STREET NO. 20, LAL SINGH NAGAR, BATHINDA</t>
  </si>
  <si>
    <t>AMAN.222.ARMAAN@GMAIL.COM</t>
  </si>
  <si>
    <t>96880</t>
  </si>
  <si>
    <t>MATHEMATICES, ECONOMICES</t>
  </si>
  <si>
    <t>465414</t>
  </si>
  <si>
    <t>MATHEMATICES</t>
  </si>
  <si>
    <t>GURU NANAK UNIVERSITY</t>
  </si>
  <si>
    <t>14442</t>
  </si>
  <si>
    <t>19 Mar 2013</t>
  </si>
  <si>
    <t>punjab national bank</t>
  </si>
  <si>
    <t>govt. aided</t>
  </si>
  <si>
    <t>R005-00029467</t>
  </si>
  <si>
    <t>DALJIT KAUR</t>
  </si>
  <si>
    <t>7837512812</t>
  </si>
  <si>
    <t>amandeep6302@gmail.com</t>
  </si>
  <si>
    <t>DEEP FURNITURE HOUSE NEAR PUNJAB AND SIND BANK MALERKOTLA</t>
  </si>
  <si>
    <t>AMANDEEP6302@GMAIL.COM</t>
  </si>
  <si>
    <t>GC(MK)2003-54</t>
  </si>
  <si>
    <t>2110060015</t>
  </si>
  <si>
    <t>04 Sep 2013</t>
  </si>
  <si>
    <t>R005-00045999</t>
  </si>
  <si>
    <t>SANDEEP KAUR</t>
  </si>
  <si>
    <t>GURBACHAN SINGH</t>
  </si>
  <si>
    <t>SUKHWINDER KAUR</t>
  </si>
  <si>
    <t>16 Aug 1990</t>
  </si>
  <si>
    <t>9417416243</t>
  </si>
  <si>
    <t>LOVDEEP_SAMRA@YAHOO.COM</t>
  </si>
  <si>
    <t>VILL-SAMR, P.O-DERA BABA NANAK</t>
  </si>
  <si>
    <t>DERA BABA NANAK</t>
  </si>
  <si>
    <t>143604</t>
  </si>
  <si>
    <t>LOVEDEEP_SAMRA@YAHOO.COM</t>
  </si>
  <si>
    <t>2007.SW/A.701</t>
  </si>
  <si>
    <t>PHYSICS(HONS)</t>
  </si>
  <si>
    <t>dera baba nanak</t>
  </si>
  <si>
    <t>13 Aug 2013</t>
  </si>
  <si>
    <t>R005-00050909</t>
  </si>
  <si>
    <t>RUBY VERMA</t>
  </si>
  <si>
    <t>SURESH KUMAR VERMA</t>
  </si>
  <si>
    <t>SNEHLATA VERMA</t>
  </si>
  <si>
    <t>13 Sep 1987</t>
  </si>
  <si>
    <t>9915147564</t>
  </si>
  <si>
    <t>srounbuy@gmail.com</t>
  </si>
  <si>
    <t># 308</t>
  </si>
  <si>
    <t>VILLAGE MALOYA</t>
  </si>
  <si>
    <t>CHANDIGARH</t>
  </si>
  <si>
    <t>160025</t>
  </si>
  <si>
    <t>SROUNBUY@GMAIL.COM</t>
  </si>
  <si>
    <t>0348229</t>
  </si>
  <si>
    <t>ENG. HINDI, MATHS, ECO.</t>
  </si>
  <si>
    <t>KUK</t>
  </si>
  <si>
    <t>0047537</t>
  </si>
  <si>
    <t>206078</t>
  </si>
  <si>
    <t>BRARA (AMBALA)</t>
  </si>
  <si>
    <t>TEHSILDAR, BRARA</t>
  </si>
  <si>
    <t>07 Oct 2009</t>
  </si>
  <si>
    <t>R005-00043697</t>
  </si>
  <si>
    <t>SUMAN DEVI</t>
  </si>
  <si>
    <t>BEHARI LAL</t>
  </si>
  <si>
    <t>TARA WANTI</t>
  </si>
  <si>
    <t>15 Mar 1988</t>
  </si>
  <si>
    <t>9569698723</t>
  </si>
  <si>
    <t>tarac.preet@gmail.com</t>
  </si>
  <si>
    <t>SUMAN DEVI D/O BEHARI LAL VPO-DANGER KHERA</t>
  </si>
  <si>
    <t>152122</t>
  </si>
  <si>
    <t>TARAC.PREET@GMAIL.COM</t>
  </si>
  <si>
    <t>18705000173</t>
  </si>
  <si>
    <t>MATH ECONOMICS HINDI ENGLISH PUNJABI</t>
  </si>
  <si>
    <t>MATH  HINDI</t>
  </si>
  <si>
    <t>18 Oct 2010</t>
  </si>
  <si>
    <t>R005-00011560</t>
  </si>
  <si>
    <t>SUNIL VERMA</t>
  </si>
  <si>
    <t>DALIP KUMAR</t>
  </si>
  <si>
    <t>BHAGWANTI DEVI</t>
  </si>
  <si>
    <t>11 Jun 1986</t>
  </si>
  <si>
    <t>8872878625</t>
  </si>
  <si>
    <t>sunilverma8625@gmail.com</t>
  </si>
  <si>
    <t>NAI ABADI,  ST.NO. 10, H. NO. 4465, ABOHAR</t>
  </si>
  <si>
    <t>88728-78625,  98148-58625</t>
  </si>
  <si>
    <t>SUNILVERMA8625@GMAIL.COM</t>
  </si>
  <si>
    <t>04-COR-5713 /137673</t>
  </si>
  <si>
    <t>G. ENG, G. PUN., MATH, ECONOMICS, ELC. HINDI</t>
  </si>
  <si>
    <t>PANJAB UNIVERSITY, CHANDIGARG</t>
  </si>
  <si>
    <t>203071090650 / 1348</t>
  </si>
  <si>
    <t>M.SC.( MATH)</t>
  </si>
  <si>
    <t>VINAYAKA MISSION UNI. SALEM</t>
  </si>
  <si>
    <t>GCE( MK)2008-22</t>
  </si>
  <si>
    <t>T. OF MATH, T. OF ENGLISH</t>
  </si>
  <si>
    <t>abohar</t>
  </si>
  <si>
    <t>executive magistrate abohar</t>
  </si>
  <si>
    <t>govt. sen. sec. school, dangar khera</t>
  </si>
  <si>
    <t>govt. school</t>
  </si>
  <si>
    <t>R005-00022681</t>
  </si>
  <si>
    <t>NARWANT SINGH</t>
  </si>
  <si>
    <t>ARVINDER KAUR</t>
  </si>
  <si>
    <t>02 Jan 1988</t>
  </si>
  <si>
    <t>9815960303</t>
  </si>
  <si>
    <t>rupinder_chaulia@yahoo.com</t>
  </si>
  <si>
    <t>VPO CHABHAL TARN TARAN NEAR DHILLON MARKET  ADDA CHABHAL</t>
  </si>
  <si>
    <t>RUPINDER_CHAULIA@YAHOO.COM</t>
  </si>
  <si>
    <t>326926</t>
  </si>
  <si>
    <t>80602218045</t>
  </si>
  <si>
    <t>MASTER OF COMPUTER APPLICATIONS</t>
  </si>
  <si>
    <t>PTU</t>
  </si>
  <si>
    <t>5140</t>
  </si>
  <si>
    <t>tarn taran</t>
  </si>
  <si>
    <t>sub divisional magistrate</t>
  </si>
  <si>
    <t>29 Aug 2013</t>
  </si>
  <si>
    <t>R005-00004057</t>
  </si>
  <si>
    <t>RAJBIR KAUR</t>
  </si>
  <si>
    <t>AJIT SINGH</t>
  </si>
  <si>
    <t>MANJINDER KAUR</t>
  </si>
  <si>
    <t>25 Dec 1984</t>
  </si>
  <si>
    <t>9501860653</t>
  </si>
  <si>
    <t>RAJBIRKAUR122584@GMAIL.COM</t>
  </si>
  <si>
    <t>NEAR GURDWARA, NEW SHAHSTRI NAGAR, PATHANKOT</t>
  </si>
  <si>
    <t>4575-A, MIG SUPER FLATS, SECTOR-70, MOHALI</t>
  </si>
  <si>
    <t>175705</t>
  </si>
  <si>
    <t>ENGLISH PUNJABI, MATHEMATICS, PHYSICS, CHEMISTRY</t>
  </si>
  <si>
    <t>GURU NANAK DEV UNIVERSITY, AMRITSAR</t>
  </si>
  <si>
    <t>467304</t>
  </si>
  <si>
    <t>M SC (MATHEMATICS)</t>
  </si>
  <si>
    <t>58824</t>
  </si>
  <si>
    <t>tehsildar, gurdaspur</t>
  </si>
  <si>
    <t>05 Oct 1999</t>
  </si>
  <si>
    <t>R005-00006139</t>
  </si>
  <si>
    <t>TEJINDER SINGH</t>
  </si>
  <si>
    <t>JAGJIT SINGH</t>
  </si>
  <si>
    <t>9463911890</t>
  </si>
  <si>
    <t>tsteji@gmail.com</t>
  </si>
  <si>
    <t>V.P.O JANDIALI NEAR KOHARA</t>
  </si>
  <si>
    <t>141112</t>
  </si>
  <si>
    <t>TSTEJI@GMAIL.COM</t>
  </si>
  <si>
    <t>14204001124</t>
  </si>
  <si>
    <t>MATH, ECONOMICS, ELE. PUNJABI, ENGLISH, PUNJABI</t>
  </si>
  <si>
    <t>37247</t>
  </si>
  <si>
    <t>MACRO ECONOMIC THEORY, ECONOMICS OF GROWTH DEV. &amp;AMP; PLANNING, ECONOMICS OF MONEY &amp;AMP; BANKING, POLITICAL ECONOMY</t>
  </si>
  <si>
    <t>9957</t>
  </si>
  <si>
    <t>MATH, ECONOMICS, PUNJABI</t>
  </si>
  <si>
    <t>SAHNEWAL</t>
  </si>
  <si>
    <t>NAIB TEHSILDAR SUB TEHSIL SAHNEWAL</t>
  </si>
  <si>
    <t>04 Jul 2012</t>
  </si>
  <si>
    <t>R005-00042423</t>
  </si>
  <si>
    <t>RIMPY</t>
  </si>
  <si>
    <t>BALVIR RAM</t>
  </si>
  <si>
    <t>KULDIP RANI</t>
  </si>
  <si>
    <t>14 Dec 1989</t>
  </si>
  <si>
    <t>9779590538</t>
  </si>
  <si>
    <t>mamta3513@gmail.com</t>
  </si>
  <si>
    <t>VPO DHULETA</t>
  </si>
  <si>
    <t>PHILLAUR</t>
  </si>
  <si>
    <t>144418</t>
  </si>
  <si>
    <t>MAMTA3513@GMAIL.COM</t>
  </si>
  <si>
    <t>329546</t>
  </si>
  <si>
    <t>MATH,COMP SCI,PHYSICS</t>
  </si>
  <si>
    <t>21101101494</t>
  </si>
  <si>
    <t>66457</t>
  </si>
  <si>
    <t>phillaur</t>
  </si>
  <si>
    <t>25 Jun 2010</t>
  </si>
  <si>
    <t>R005-00038757</t>
  </si>
  <si>
    <t>MANJYOT KAUR</t>
  </si>
  <si>
    <t>20 Jul 1991</t>
  </si>
  <si>
    <t>8872141581</t>
  </si>
  <si>
    <t>manjyotkaur688@yahoo.com</t>
  </si>
  <si>
    <t>SMQ 28/3 MES COLONY NEAR GE OFFICE AF STATION HALWARA</t>
  </si>
  <si>
    <t>141106</t>
  </si>
  <si>
    <t>BAIHARMEET007@GMAIL.COM</t>
  </si>
  <si>
    <t>12208000499</t>
  </si>
  <si>
    <t>PHY CHM MAT ENG HCP</t>
  </si>
  <si>
    <t>SCI MATH</t>
  </si>
  <si>
    <t>22 Mar 1996</t>
  </si>
  <si>
    <t>R005-00004893</t>
  </si>
  <si>
    <t>MEENAKSHI</t>
  </si>
  <si>
    <t>HEERA LAL</t>
  </si>
  <si>
    <t>BHOLI DEVI</t>
  </si>
  <si>
    <t>31 Mar 1985</t>
  </si>
  <si>
    <t>9646085086</t>
  </si>
  <si>
    <t>deepakbhagat085@gmail.com</t>
  </si>
  <si>
    <t>VILL-NANGAL BHUR</t>
  </si>
  <si>
    <t>145101</t>
  </si>
  <si>
    <t>01862268931</t>
  </si>
  <si>
    <t>COMPUTERCARE932@YMAIL.COM</t>
  </si>
  <si>
    <t>176146</t>
  </si>
  <si>
    <t>ENGLISH PUNJABI ECONOMIC MATHS COMPUTER SCIENCE</t>
  </si>
  <si>
    <t>465099</t>
  </si>
  <si>
    <t>7381</t>
  </si>
  <si>
    <t>MATHS ECONOMICS</t>
  </si>
  <si>
    <t>09 Aug 2004</t>
  </si>
  <si>
    <t>R005-00010812</t>
  </si>
  <si>
    <t>MANDEEP RAI</t>
  </si>
  <si>
    <t>GURDEV KAUR</t>
  </si>
  <si>
    <t>20 Apr 1987</t>
  </si>
  <si>
    <t>9914218053</t>
  </si>
  <si>
    <t>mandeeprai17@hotmail.com</t>
  </si>
  <si>
    <t>HOUSE NO 10781 STREET NO 2, TILAK NAGAR ,RAHON ROAD, BASTI JODHEWAL</t>
  </si>
  <si>
    <t>MANDEEPRAI17@HOTMAIL.COM</t>
  </si>
  <si>
    <t>14205001117</t>
  </si>
  <si>
    <t>18861</t>
  </si>
  <si>
    <t>7084</t>
  </si>
  <si>
    <t>SCEINCE, MATH, PHILOSPHY, PSYCHOLOGY, TLP,COMPUTER, GUIDANCE SCHOOL MANAGEMENT, HEALTH AND PHYSICAL EDU.</t>
  </si>
  <si>
    <t>TEHSILDAR PHILLAUR</t>
  </si>
  <si>
    <t>04 Aug 2003</t>
  </si>
  <si>
    <t>R005-00045817</t>
  </si>
  <si>
    <t>AMANPREET KAUR</t>
  </si>
  <si>
    <t>NAIB KAUR</t>
  </si>
  <si>
    <t>23 Mar 1988</t>
  </si>
  <si>
    <t>9914781019</t>
  </si>
  <si>
    <t>AAMANPREET789@GMAIL.COM</t>
  </si>
  <si>
    <t>VILLAGE MANDOPHAL, PO. MANUPUR,</t>
  </si>
  <si>
    <t>103860</t>
  </si>
  <si>
    <t>10282</t>
  </si>
  <si>
    <t>MSC CHEMISTRY</t>
  </si>
  <si>
    <t>3626</t>
  </si>
  <si>
    <t>02 Sep 2003</t>
  </si>
  <si>
    <t>R005-00024038</t>
  </si>
  <si>
    <t>RAM SINGH</t>
  </si>
  <si>
    <t>31 Jan 1984</t>
  </si>
  <si>
    <t>9417325874</t>
  </si>
  <si>
    <t>gurdeepkaur22n@gmail.com</t>
  </si>
  <si>
    <t>H.NO-733/31,STREET NO-8,BEHIND K.M.V COLLEGE,NEW SANTOKHPURA</t>
  </si>
  <si>
    <t>0181-5001143</t>
  </si>
  <si>
    <t>GURDEEPKAUR22N@GMAIL.COM</t>
  </si>
  <si>
    <t>10101</t>
  </si>
  <si>
    <t>COMMERCE</t>
  </si>
  <si>
    <t>4503</t>
  </si>
  <si>
    <t>65317</t>
  </si>
  <si>
    <t>COMMERCE, ENGLISH</t>
  </si>
  <si>
    <t>10 Apr 1997</t>
  </si>
  <si>
    <t>R005-00013123</t>
  </si>
  <si>
    <t>MANJU</t>
  </si>
  <si>
    <t>BODH RAJ</t>
  </si>
  <si>
    <t>SATYA</t>
  </si>
  <si>
    <t>30 Dec 1989</t>
  </si>
  <si>
    <t>9465638040</t>
  </si>
  <si>
    <t>TUSHAR1622@YAHOO.CO.IN</t>
  </si>
  <si>
    <t>MOH. KABIR, NR. BANTA HALWAI, SUJANPUR</t>
  </si>
  <si>
    <t>145023</t>
  </si>
  <si>
    <t>328857</t>
  </si>
  <si>
    <t>PHYSICS, MATH &amp;AMP; COMPUTER</t>
  </si>
  <si>
    <t>62279</t>
  </si>
  <si>
    <t>TEHSILDAR PATHANKOT</t>
  </si>
  <si>
    <t>02 Aug 2010</t>
  </si>
  <si>
    <t>GOVT. ELEMENTRYSCHOOL GUJJA PEER, AJNALA , AMRITSAR</t>
  </si>
  <si>
    <t>R005-00013298</t>
  </si>
  <si>
    <t>HARBANS KAUR</t>
  </si>
  <si>
    <t>06 Mar 1983</t>
  </si>
  <si>
    <t>9888890773</t>
  </si>
  <si>
    <t>amandeeplic1038@gmail.com</t>
  </si>
  <si>
    <t>HOUSE-2258 ,PHASE- 10 MOHALI</t>
  </si>
  <si>
    <t>AMANDEEPLIC1038@GMAIL.COM</t>
  </si>
  <si>
    <t>00-GWL-557/52107</t>
  </si>
  <si>
    <t>PHYSICS,MATH,CHEMISTRY.PUNJABI.ENGLISH</t>
  </si>
  <si>
    <t>00-GWL-557/34366</t>
  </si>
  <si>
    <t>MA,PUNJABI</t>
  </si>
  <si>
    <t>PUNJAB UNIVERSITY,CHD</t>
  </si>
  <si>
    <t>00-GWL-557/3242</t>
  </si>
  <si>
    <t>TEHSILDAR LUDHIANA PURABI(EAST)</t>
  </si>
  <si>
    <t>22 Jun 2000</t>
  </si>
  <si>
    <t>R005-00002679</t>
  </si>
  <si>
    <t>S. LAL SINGH</t>
  </si>
  <si>
    <t>SMT. SUKHDEEP KAUR</t>
  </si>
  <si>
    <t>22 Jul 1986</t>
  </si>
  <si>
    <t>9417824886</t>
  </si>
  <si>
    <t>sahibladdi@gmail.com</t>
  </si>
  <si>
    <t>NAVNEET KAUR W/O GURPYAR SINGH, GURU TEG BHADAUR COLONY, DHAKANSU ROAD</t>
  </si>
  <si>
    <t>9463682414</t>
  </si>
  <si>
    <t>SAHIBLADDI@GMAIL.COM</t>
  </si>
  <si>
    <t>PMN(R)2004-17/ 105115</t>
  </si>
  <si>
    <t>PHYSICS,CHEMISTRY,MATHEMATICS,GEN.ENGLISH,GEN.PUNJABI</t>
  </si>
  <si>
    <t>PMN(R)2004-17/ 5487</t>
  </si>
  <si>
    <t>MULTIVARIATE ANALYSIS,INDUSTRIAL STATISTICS, STOCHASTIC PROCESSES, RELIABILITY, COMPUTER ORIENTED PRACTICALS (IV)</t>
  </si>
  <si>
    <t>PMN(R)2004-17/ 5208</t>
  </si>
  <si>
    <t>MATHEAMATICS AND SCIENCE</t>
  </si>
  <si>
    <t>patiala</t>
  </si>
  <si>
    <t>rajpura</t>
  </si>
  <si>
    <t>17 Jun 2002</t>
  </si>
  <si>
    <t>R005-00003006</t>
  </si>
  <si>
    <t>RAJNI CHOUDHARY</t>
  </si>
  <si>
    <t>MUKESH KUMAR</t>
  </si>
  <si>
    <t>20 Oct 1990</t>
  </si>
  <si>
    <t>9463534983</t>
  </si>
  <si>
    <t>bhatiabobby11@gmail.com</t>
  </si>
  <si>
    <t>H.NO.1171-L-T-3,SEC-3,TALWARA TOWNSHIP</t>
  </si>
  <si>
    <t>144216</t>
  </si>
  <si>
    <t>BHATIABOBBY11@GMAIL.COM</t>
  </si>
  <si>
    <t>17208000363</t>
  </si>
  <si>
    <t>PHY,CHM,MATHS,ENG,PUN.</t>
  </si>
  <si>
    <t>4759</t>
  </si>
  <si>
    <t>TEACHING OF SCIENCE,MATHS</t>
  </si>
  <si>
    <t>tehsildar  mukerian</t>
  </si>
  <si>
    <t>11 Jul 2011</t>
  </si>
  <si>
    <t>ghs,chakladian</t>
  </si>
  <si>
    <t>R005-00000566</t>
  </si>
  <si>
    <t>KAMAL PAL</t>
  </si>
  <si>
    <t>GURMAIL RAM</t>
  </si>
  <si>
    <t>06 May 1985</t>
  </si>
  <si>
    <t>9530645117</t>
  </si>
  <si>
    <t>KAMBA009@YAHOO.CO.IN</t>
  </si>
  <si>
    <t>VILLAGE AND POST OFFICE- BHIN</t>
  </si>
  <si>
    <t>144512</t>
  </si>
  <si>
    <t>01823-235741</t>
  </si>
  <si>
    <t>175126</t>
  </si>
  <si>
    <t>PHYSICS CHEMSITRY MATH, G.ENGLISH, G.PUNJABI</t>
  </si>
  <si>
    <t>92013065155</t>
  </si>
  <si>
    <t>PHYSICAL SCIENC,  MATH</t>
  </si>
  <si>
    <t>sbs nagar</t>
  </si>
  <si>
    <t>nawanshahr</t>
  </si>
  <si>
    <t>17 Jul 2001</t>
  </si>
  <si>
    <t>R005-00009988</t>
  </si>
  <si>
    <t>SURAJ</t>
  </si>
  <si>
    <t>DES RAJ</t>
  </si>
  <si>
    <t>ANJU BALA</t>
  </si>
  <si>
    <t>11 Mar 1986</t>
  </si>
  <si>
    <t>9914774900</t>
  </si>
  <si>
    <t>surajbanal@gmail.com</t>
  </si>
  <si>
    <t>H,NO 444 THATHIARI GATE DOGRA MOHALLA BATALA</t>
  </si>
  <si>
    <t>BATALA</t>
  </si>
  <si>
    <t>143505</t>
  </si>
  <si>
    <t>SURAJBANAL@GMAIL.COM</t>
  </si>
  <si>
    <t>176077</t>
  </si>
  <si>
    <t>MATH PHYSICS CHEMISTRY  ENGLISH PUNJABI</t>
  </si>
  <si>
    <t>G .N. D. U</t>
  </si>
  <si>
    <t>880205</t>
  </si>
  <si>
    <t>PHYSICAL CHEMISTRY ,ORGANIC CHEMISTRY ,INORGANIC CHEMISTRY,BIOINORGANIC CHEMISTRY, MEDICINAL CHEMISTRY,DRUG DESIGINING,SPECTOSCOPY</t>
  </si>
  <si>
    <t>60144</t>
  </si>
  <si>
    <t>EDUCATION AND DEVELOPMENT,CONTEMPORARY ISSUES AND CONCERN IN SECONDARY EDUCATION,UNDERSTANDING THE LEARNER AND LEARNING PROCESS,LEARING RESOURCES AND ASSESMENT OF LEARNING ,SCHOOL MANAGEMENT,GUIDING AND COUNSELLING,TEACHING OF MATHEMATICS AND TEACHING OF SCIENCE</t>
  </si>
  <si>
    <t>tehsildar batala</t>
  </si>
  <si>
    <t>16 Jul 2001</t>
  </si>
  <si>
    <t>R005-00016339</t>
  </si>
  <si>
    <t>TARANDEEP KAUR</t>
  </si>
  <si>
    <t>SWARAN SINGH</t>
  </si>
  <si>
    <t>31 Dec 1990</t>
  </si>
  <si>
    <t>9781100218</t>
  </si>
  <si>
    <t>sukhdeepnafre@gmail.com</t>
  </si>
  <si>
    <t>V.P.O. BADSHAHPUR</t>
  </si>
  <si>
    <t>TARAN3112@GMAIL.COM</t>
  </si>
  <si>
    <t>72018</t>
  </si>
  <si>
    <t>MATH, ENG.LIT.,RELIGION</t>
  </si>
  <si>
    <t>14693</t>
  </si>
  <si>
    <t>11 Jun 2008</t>
  </si>
  <si>
    <t>R005-00043919</t>
  </si>
  <si>
    <t>HARPINDER SINGH</t>
  </si>
  <si>
    <t>BIKKAR RAM</t>
  </si>
  <si>
    <t>04 Nov 1986</t>
  </si>
  <si>
    <t>9464287766</t>
  </si>
  <si>
    <t>ha_navjot@yahoo.co.in</t>
  </si>
  <si>
    <t>WARD NO 2, BANGA ROAD, GARHSHANKAR</t>
  </si>
  <si>
    <t>144527</t>
  </si>
  <si>
    <t>01884281339</t>
  </si>
  <si>
    <t>HA_NAVJOT@YAHOO.CO.IN</t>
  </si>
  <si>
    <t>11904000297</t>
  </si>
  <si>
    <t>465075</t>
  </si>
  <si>
    <t>16087</t>
  </si>
  <si>
    <t>27 Jul 2010</t>
  </si>
  <si>
    <t>R005-00023602</t>
  </si>
  <si>
    <t>HEM RAJ</t>
  </si>
  <si>
    <t>SHEELA DEVI</t>
  </si>
  <si>
    <t>29 Oct 1987</t>
  </si>
  <si>
    <t>9463829599</t>
  </si>
  <si>
    <t>rajindracomputer@gmail.com</t>
  </si>
  <si>
    <t>VILL DATIAL  PO KATHLOUR</t>
  </si>
  <si>
    <t>RAJINDRACOMPUTER@GMAIL.COM</t>
  </si>
  <si>
    <t>2005.SG/A.525</t>
  </si>
  <si>
    <t>ECONOMICS,GEO,MATH</t>
  </si>
  <si>
    <t>923LMIT0431</t>
  </si>
  <si>
    <t>VLSI,COMPONENT TECHNOLOGY,CYBER LAWS,APPLICATION SERVER</t>
  </si>
  <si>
    <t>KARNATKA STATE OPEN UNIVERSITY</t>
  </si>
  <si>
    <t>1570COSMIC10</t>
  </si>
  <si>
    <t>MATHEMATICS,ENGLISH,ICT</t>
  </si>
  <si>
    <t>SDM PATHANKOT</t>
  </si>
  <si>
    <t>15 Sep 2003</t>
  </si>
  <si>
    <t>R005-00013253</t>
  </si>
  <si>
    <t>HARMINDER SINGH</t>
  </si>
  <si>
    <t>TARSAM KAUR</t>
  </si>
  <si>
    <t>07 Oct 1981</t>
  </si>
  <si>
    <t>9417978878</t>
  </si>
  <si>
    <t>kiran.karu@yahoo.com</t>
  </si>
  <si>
    <t>OPP.BABA FARID PETROL PUMP FZR ROAD FARIDKOT</t>
  </si>
  <si>
    <t>KIRAN.KARU@YAHOO.COM</t>
  </si>
  <si>
    <t>78519</t>
  </si>
  <si>
    <t>466730</t>
  </si>
  <si>
    <t>1568</t>
  </si>
  <si>
    <t>SCIENCE-MATHEMATICS</t>
  </si>
  <si>
    <t>faridkot</t>
  </si>
  <si>
    <t>04 Jul 1997</t>
  </si>
  <si>
    <t>R005-00001071</t>
  </si>
  <si>
    <t>SANJEET KUMAR</t>
  </si>
  <si>
    <t>RAM KUMAR</t>
  </si>
  <si>
    <t>GEETA RANI</t>
  </si>
  <si>
    <t>14 Dec 1985</t>
  </si>
  <si>
    <t>9780656242</t>
  </si>
  <si>
    <t>SANJEETSIPA@GMAIL.COM</t>
  </si>
  <si>
    <t>W.NO.7 H.NO. 74 NEAR GRAIN MARKET SAMRALA</t>
  </si>
  <si>
    <t>16904000250</t>
  </si>
  <si>
    <t>8341</t>
  </si>
  <si>
    <t>TEHSILDAR SAMRALA</t>
  </si>
  <si>
    <t>R005-00008100</t>
  </si>
  <si>
    <t>ANUREET KUMARI</t>
  </si>
  <si>
    <t>AMRIK KUMAR</t>
  </si>
  <si>
    <t>KULDIP KUMARI</t>
  </si>
  <si>
    <t>19 Mar 1982</t>
  </si>
  <si>
    <t>9872632739</t>
  </si>
  <si>
    <t>hsthaparian@gmail.com</t>
  </si>
  <si>
    <t>ANUREET KUMARI W/O GURDARSHAN SINGH WARD NO. 2 , MOHALLA- FATEHGARH SAHIB</t>
  </si>
  <si>
    <t>HSTHAPARIAN@GMAIL.COM</t>
  </si>
  <si>
    <t>139607</t>
  </si>
  <si>
    <t>ENGLISH, PUNJABI, ECONOMICS, MATHEMATICS, STATISTICS</t>
  </si>
  <si>
    <t>23022</t>
  </si>
  <si>
    <t>TEACHING OF MATHEMATICS, TEACHING OF ENGLISH</t>
  </si>
  <si>
    <t>roopnagar</t>
  </si>
  <si>
    <t>tehsildar- anandpur sahib</t>
  </si>
  <si>
    <t>16 May 2012</t>
  </si>
  <si>
    <t>R005-00012061</t>
  </si>
  <si>
    <t>JATINDER KUMAR</t>
  </si>
  <si>
    <t>SOHAN LAL</t>
  </si>
  <si>
    <t>VEENA DEVI</t>
  </si>
  <si>
    <t>28 Dec 1988</t>
  </si>
  <si>
    <t>8054009410</t>
  </si>
  <si>
    <t>mahadevshiv1@gmail.com</t>
  </si>
  <si>
    <t>VILLAGE:BHAWANI,POST OFFICE:JANGAL</t>
  </si>
  <si>
    <t>143531</t>
  </si>
  <si>
    <t>MAHADEVSHIV1@GMAIL.COM</t>
  </si>
  <si>
    <t>328687</t>
  </si>
  <si>
    <t>COMPUTER SCIENCE,MATHEMATICS,PHYSICS</t>
  </si>
  <si>
    <t>466335</t>
  </si>
  <si>
    <t>63010</t>
  </si>
  <si>
    <t>MATHEMATICS,COMPUTER EDUCATION</t>
  </si>
  <si>
    <t>pathankot</t>
  </si>
  <si>
    <t>tehsildar pathankot</t>
  </si>
  <si>
    <t>09 Sep 2013</t>
  </si>
  <si>
    <t>R005-00019019</t>
  </si>
  <si>
    <t>SANTOKH SINGH</t>
  </si>
  <si>
    <t>9463337390</t>
  </si>
  <si>
    <t>merry_preet@yahoo.com</t>
  </si>
  <si>
    <t>H.NO 173 DEPOT WALI GALI ASLAMABAD</t>
  </si>
  <si>
    <t>MERRY_PREET@YAHOO.COM</t>
  </si>
  <si>
    <t>12607000225</t>
  </si>
  <si>
    <t>MAT ECO PBI</t>
  </si>
  <si>
    <t>7778</t>
  </si>
  <si>
    <t>MAT ECO</t>
  </si>
  <si>
    <t>19 Aug 2010</t>
  </si>
  <si>
    <t>R005-00003017</t>
  </si>
  <si>
    <t>AARTI</t>
  </si>
  <si>
    <t>22 Jul 1990</t>
  </si>
  <si>
    <t>9988940153</t>
  </si>
  <si>
    <t>sscc.computers@gmail.com</t>
  </si>
  <si>
    <t>H.NO. 597, GALI NO.3, KHERDIAN WALI GALI, TUNG BALA, MAJITHA ROAD, AMRITSAR</t>
  </si>
  <si>
    <t>AARTI1991BHAGAT@GMAIL.COM</t>
  </si>
  <si>
    <t>330819</t>
  </si>
  <si>
    <t>ARTS HONS</t>
  </si>
  <si>
    <t>58110</t>
  </si>
  <si>
    <t>MATH ECONOMICS</t>
  </si>
  <si>
    <t>amritsar 2</t>
  </si>
  <si>
    <t>04 Dec 2006</t>
  </si>
  <si>
    <t>R005-00019007</t>
  </si>
  <si>
    <t>RAMANPREET KAUR</t>
  </si>
  <si>
    <t>TARSEM SINGH</t>
  </si>
  <si>
    <t>20 Nov 1989</t>
  </si>
  <si>
    <t>9417206036</t>
  </si>
  <si>
    <t>rsthandewala87@gmail.com</t>
  </si>
  <si>
    <t>VPO THANDEWALA</t>
  </si>
  <si>
    <t>RSTHANDEWALA87@GMAIL.COM</t>
  </si>
  <si>
    <t>16107000703</t>
  </si>
  <si>
    <t>PHY, CHM, MATH</t>
  </si>
  <si>
    <t>11365</t>
  </si>
  <si>
    <t>muktsar</t>
  </si>
  <si>
    <t>ferozpur</t>
  </si>
  <si>
    <t>tehsildar muktsar</t>
  </si>
  <si>
    <t>10 May 2010</t>
  </si>
  <si>
    <t>R005-00029340</t>
  </si>
  <si>
    <t>SATPAL</t>
  </si>
  <si>
    <t>HARI RAM</t>
  </si>
  <si>
    <t>BHAGWANTI</t>
  </si>
  <si>
    <t>01 Jan 1984</t>
  </si>
  <si>
    <t>8284990310</t>
  </si>
  <si>
    <t>rkkalwa1@gmail.com</t>
  </si>
  <si>
    <t>VPO SARDARPURA</t>
  </si>
  <si>
    <t>9872048267</t>
  </si>
  <si>
    <t>RKKALWA1@GMAIL.COM</t>
  </si>
  <si>
    <t>92446</t>
  </si>
  <si>
    <t>PHY.;CHEM.;MATH.</t>
  </si>
  <si>
    <t>10676</t>
  </si>
  <si>
    <t>SC.;MATH</t>
  </si>
  <si>
    <t>PBI U PATIALA</t>
  </si>
  <si>
    <t>03 Oct 2007</t>
  </si>
  <si>
    <t>R005-00006896</t>
  </si>
  <si>
    <t>JASPAL LAHRI</t>
  </si>
  <si>
    <t>CHARAN DASS</t>
  </si>
  <si>
    <t>9501837454</t>
  </si>
  <si>
    <t>j.lahri@yahoo.com</t>
  </si>
  <si>
    <t>V.P.O: KAPOOR PIND</t>
  </si>
  <si>
    <t>144025</t>
  </si>
  <si>
    <t>J.LAHRI@YAHOO.COM</t>
  </si>
  <si>
    <t>327798</t>
  </si>
  <si>
    <t>B.SC(ECONOMICS) MATHS, ECONOMICS,COMPUTER SCIENCE,ENGLISH,PUNJABI</t>
  </si>
  <si>
    <t>445422</t>
  </si>
  <si>
    <t>M.A(ECONOMICS) OPERATION RESEARCH,Q.T.,ECONOMETRICS,INTERNATIONAL ECONOMICS,MICRO&amp;AMP;MACRO ECONOMICS,INDIAN ECONOMY</t>
  </si>
  <si>
    <t>62011</t>
  </si>
  <si>
    <t>MATHS-ECONOMICS</t>
  </si>
  <si>
    <t>tehsildar, jalandhar-1</t>
  </si>
  <si>
    <t>29 May 2006</t>
  </si>
  <si>
    <t>R005-00050464</t>
  </si>
  <si>
    <t>SIMAK BHAVAN KAUR</t>
  </si>
  <si>
    <t>NAND SINGH</t>
  </si>
  <si>
    <t>10 Jan 1975</t>
  </si>
  <si>
    <t>8968320344</t>
  </si>
  <si>
    <t>GOLDENBOOKSHOP@YMAIL.COM</t>
  </si>
  <si>
    <t>VPO. PURAIN</t>
  </si>
  <si>
    <t>141110</t>
  </si>
  <si>
    <t>1439</t>
  </si>
  <si>
    <t>MATH, PHYSICS, CHEMISTRY, ENGLIS</t>
  </si>
  <si>
    <t>SURASHTRA UNIVERSITY</t>
  </si>
  <si>
    <t>203071110145</t>
  </si>
  <si>
    <t>ALGEBRA II, COMPLEX ANALYSIS, FUNCATIONAL ANALYSIS, GRAPH THEORY, OPT. TECHNIC</t>
  </si>
  <si>
    <t>3590</t>
  </si>
  <si>
    <t>MATH, SCIENCE, TEACHER AND EDUCATION IN INDIAN SOCIETY, THE LEARNER NATURE AND DEVELOPMENT, TLP., SCHOOL MANAGEMENT</t>
  </si>
  <si>
    <t>jagraon</t>
  </si>
  <si>
    <t>sdm jagraon</t>
  </si>
  <si>
    <t>21 Mar 2006</t>
  </si>
  <si>
    <t>R005-00007535</t>
  </si>
  <si>
    <t>MANINDERPAL KAUR</t>
  </si>
  <si>
    <t>GURPAL SINGH</t>
  </si>
  <si>
    <t>HARPAL KAUR</t>
  </si>
  <si>
    <t>11 Jun 1991</t>
  </si>
  <si>
    <t>9781876528</t>
  </si>
  <si>
    <t>maninderkaur776@gmail.com</t>
  </si>
  <si>
    <t>H N-66 W NO-05 TAKKIA MOHALLA AMLOH</t>
  </si>
  <si>
    <t>147203</t>
  </si>
  <si>
    <t>MANINDERKAUR776@GMAIL.COM</t>
  </si>
  <si>
    <t>13609000594</t>
  </si>
  <si>
    <t>PHY -MATH -COMP APP- PUNJABI -ENG-EVS</t>
  </si>
  <si>
    <t>PANJAB UNI CHD</t>
  </si>
  <si>
    <t>17439</t>
  </si>
  <si>
    <t>MATH -SCI</t>
  </si>
  <si>
    <t>TESILDAR AMLOH</t>
  </si>
  <si>
    <t>06 Jun 2008</t>
  </si>
  <si>
    <t>R005-00021498</t>
  </si>
  <si>
    <t>PARVINDER KAUR</t>
  </si>
  <si>
    <t>PRITAM SINGH</t>
  </si>
  <si>
    <t>SHARANJIT KAUR</t>
  </si>
  <si>
    <t>15 Jun 1985</t>
  </si>
  <si>
    <t>9464645669</t>
  </si>
  <si>
    <t>chanchalsatin@yahoo.co.in</t>
  </si>
  <si>
    <t>STREET NO. 2, NAI ABADI, NEAR FCI, NASRALA STATION, VILL PANDORI RUKMAN</t>
  </si>
  <si>
    <t>CHANCHALSATIN@YAHOO.CO.IN</t>
  </si>
  <si>
    <t>50202</t>
  </si>
  <si>
    <t>ENGLISH, MATHEMATICS, PHYSICS, COMPUTER APPLICATION, PUNJABI</t>
  </si>
  <si>
    <t>6641</t>
  </si>
  <si>
    <t>EXECUTIVE MAGISTRATE, HOSHIARPUR</t>
  </si>
  <si>
    <t>22 Aug 2012</t>
  </si>
  <si>
    <t>R005-00034202</t>
  </si>
  <si>
    <t>RAM PARKASH</t>
  </si>
  <si>
    <t>VIDYA DEVI</t>
  </si>
  <si>
    <t>20 Dec 1983</t>
  </si>
  <si>
    <t>9463357677</t>
  </si>
  <si>
    <t>rakesh57677@yahoo.com</t>
  </si>
  <si>
    <t>RAKESH KUMAR S/O RAM PARKASH VPO JINDOWAL</t>
  </si>
  <si>
    <t>144505</t>
  </si>
  <si>
    <t>RAKESH57677@YAHOO.COM</t>
  </si>
  <si>
    <t>174737</t>
  </si>
  <si>
    <t>465312</t>
  </si>
  <si>
    <t>66856</t>
  </si>
  <si>
    <t>SBS NAGAR</t>
  </si>
  <si>
    <t>BANGA</t>
  </si>
  <si>
    <t>TEHSILDAR OFFICE</t>
  </si>
  <si>
    <t>16 Sep 2009</t>
  </si>
  <si>
    <t>R005-00011957</t>
  </si>
  <si>
    <t>JASPINDER KAUR</t>
  </si>
  <si>
    <t>NACHHTAR SINGH</t>
  </si>
  <si>
    <t>PARMJIT KAUR</t>
  </si>
  <si>
    <t>31 Dec 1988</t>
  </si>
  <si>
    <t>8195062233</t>
  </si>
  <si>
    <t>jaspinder2013@gmail.com</t>
  </si>
  <si>
    <t>WARD NO 13 NEAR B.D.O OFFICE TALWANDI SABO</t>
  </si>
  <si>
    <t>151302</t>
  </si>
  <si>
    <t>01655220122</t>
  </si>
  <si>
    <t>JASPINDER2013@GMAIL.COM</t>
  </si>
  <si>
    <t>75357</t>
  </si>
  <si>
    <t>MATH, ECO., HOME SCI.,ENG,PBI</t>
  </si>
  <si>
    <t>881148</t>
  </si>
  <si>
    <t>5805</t>
  </si>
  <si>
    <t>MATH, ECONOMICS</t>
  </si>
  <si>
    <t>Tehsildar</t>
  </si>
  <si>
    <t>15 Jun 2012</t>
  </si>
  <si>
    <t>R005-00011749</t>
  </si>
  <si>
    <t>CHARNJEET KAUR</t>
  </si>
  <si>
    <t>8437900370</t>
  </si>
  <si>
    <t>dass1313@gmail.com</t>
  </si>
  <si>
    <t>VPO CHAK MAHANTA WALA</t>
  </si>
  <si>
    <t>GURUHARSAHAI</t>
  </si>
  <si>
    <t>152022</t>
  </si>
  <si>
    <t>01638251300</t>
  </si>
  <si>
    <t>DASS1313@GMAIL.COM</t>
  </si>
  <si>
    <t>119203</t>
  </si>
  <si>
    <t>MATH,ECO,E PBI</t>
  </si>
  <si>
    <t>12104925</t>
  </si>
  <si>
    <t>IASE</t>
  </si>
  <si>
    <t>2550</t>
  </si>
  <si>
    <t>07 May 2007</t>
  </si>
  <si>
    <t>R005-00008072</t>
  </si>
  <si>
    <t>NITTU</t>
  </si>
  <si>
    <t>SURJIT KUMAR</t>
  </si>
  <si>
    <t>30 Aug 1981</t>
  </si>
  <si>
    <t>9914022357</t>
  </si>
  <si>
    <t>nrdk.mohal@gmail.com</t>
  </si>
  <si>
    <t>HOUSE NO. 132, SEC-21 B , STREET NO. 10, SHIVPURI , GANDHI NAGAR , MANDI GOBINDGARH</t>
  </si>
  <si>
    <t>01765501383</t>
  </si>
  <si>
    <t>NRDK.MOHAL@GMAIL.COM</t>
  </si>
  <si>
    <t>3688</t>
  </si>
  <si>
    <t>MATHS, PHYSICS ,CHEMISTRY, ENGLISH, PUNJABI</t>
  </si>
  <si>
    <t>9254002</t>
  </si>
  <si>
    <t>IASE DEEMED UNIVERSITY</t>
  </si>
  <si>
    <t>12909</t>
  </si>
  <si>
    <t>TEACHING OF MATHS, SCIENCE, ENGLISH</t>
  </si>
  <si>
    <t>02 Jul 2013</t>
  </si>
  <si>
    <t>R005-00021431</t>
  </si>
  <si>
    <t>KAVITA</t>
  </si>
  <si>
    <t>SARLA DEVI</t>
  </si>
  <si>
    <t>01 Dec 1989</t>
  </si>
  <si>
    <t>8054606844</t>
  </si>
  <si>
    <t>kavitakondl@yahoo.com</t>
  </si>
  <si>
    <t>HOUSE NO.: 865, SANJAY GANDHI COLONY, TAJPUR ROAD.</t>
  </si>
  <si>
    <t>LUDHIANA - EAST</t>
  </si>
  <si>
    <t>KAVITAKONDL@YAHOO.COM</t>
  </si>
  <si>
    <t>15008000842</t>
  </si>
  <si>
    <t>5692</t>
  </si>
  <si>
    <t>PSE, LND, TLP, SMG, COE, GAC, EDT, SCI, MAT, SEP, SEC, HSP, GAR, CCA.</t>
  </si>
  <si>
    <t>luahiana- east</t>
  </si>
  <si>
    <t>divisional  megistrate</t>
  </si>
  <si>
    <t>11 Aug 2006</t>
  </si>
  <si>
    <t>R005-00010471</t>
  </si>
  <si>
    <t>SUMAN</t>
  </si>
  <si>
    <t>SHANTA KUMARI</t>
  </si>
  <si>
    <t>18 Apr 1988</t>
  </si>
  <si>
    <t>9646782400</t>
  </si>
  <si>
    <t>sumanchhabra1841988@gmail.com</t>
  </si>
  <si>
    <t>H.NO. 287/6, SHAHZADA NANGAL, GURDASPUR</t>
  </si>
  <si>
    <t>SUMANCHHABRA1841988@GMAIL.COM</t>
  </si>
  <si>
    <t>328810</t>
  </si>
  <si>
    <t>ENGLISH, PUNJABI, COMPUTER SCIENCE, ECONOMICS, MATHEMATICS</t>
  </si>
  <si>
    <t>890652</t>
  </si>
  <si>
    <t>M.SC. IN MATHEMATICS</t>
  </si>
  <si>
    <t>61025</t>
  </si>
  <si>
    <t>TEACHING OF MATHEMATICS, TEACHING OF COMPUTER EDUCATION</t>
  </si>
  <si>
    <t>TEHSILDAR GURDASPUR</t>
  </si>
  <si>
    <t>04 Oct 2013</t>
  </si>
  <si>
    <t>R005-00001774</t>
  </si>
  <si>
    <t>KASHMIR SINGH</t>
  </si>
  <si>
    <t>TRIPTA DEVI</t>
  </si>
  <si>
    <t>11 Mar 1984</t>
  </si>
  <si>
    <t>9463614981</t>
  </si>
  <si>
    <t>sushilmaths@gmail.com</t>
  </si>
  <si>
    <t>VILL BEH CHUHAR, PO KAMAHI DEVI</t>
  </si>
  <si>
    <t>144223</t>
  </si>
  <si>
    <t>SUSHILMATHS@GMAIL.COM</t>
  </si>
  <si>
    <t>94568</t>
  </si>
  <si>
    <t>PHYSICS,CHEMISTRY.MATHS</t>
  </si>
  <si>
    <t>TOPOLOGY,</t>
  </si>
  <si>
    <t>4833</t>
  </si>
  <si>
    <t>PSYCO, PHILO,SM,TLP,G&amp;AMP;C, MATHS SCIEENCE</t>
  </si>
  <si>
    <t>mukerian</t>
  </si>
  <si>
    <t>tehsil mukerian</t>
  </si>
  <si>
    <t>16 May 2013</t>
  </si>
  <si>
    <t>R005-00001857</t>
  </si>
  <si>
    <t>BEER CHAND PAUL</t>
  </si>
  <si>
    <t>SATYA NARAYAN PAUL</t>
  </si>
  <si>
    <t>JAGMATI</t>
  </si>
  <si>
    <t>18 Jul 1987</t>
  </si>
  <si>
    <t>9464519641</t>
  </si>
  <si>
    <t>paulbeerchand@yahoo.in</t>
  </si>
  <si>
    <t>16A NEW KAILASH NAGAR SODAL ROAD</t>
  </si>
  <si>
    <t>PAULBEERCHAND@YAHOO.IN</t>
  </si>
  <si>
    <t>327837</t>
  </si>
  <si>
    <t>ENG,PUN,MATHS,PHYSICS,COMPUTER</t>
  </si>
  <si>
    <t>467648</t>
  </si>
  <si>
    <t>66415</t>
  </si>
  <si>
    <t>MATHS AND SCIENCE</t>
  </si>
  <si>
    <t>tehsil office jalandhar</t>
  </si>
  <si>
    <t>R005-00023322</t>
  </si>
  <si>
    <t>CHANCHAL RANI</t>
  </si>
  <si>
    <t>TELU RAM</t>
  </si>
  <si>
    <t>PUSHPA DEVI</t>
  </si>
  <si>
    <t>06 Jan 1991</t>
  </si>
  <si>
    <t>9914376782</t>
  </si>
  <si>
    <t>chanchanlrani19@gmail.com</t>
  </si>
  <si>
    <t>H.NO.256,MOHALLA AMARPURA,AHMEDGARH</t>
  </si>
  <si>
    <t>148021</t>
  </si>
  <si>
    <t>CHANCHALRANI19@GMAIL.COM</t>
  </si>
  <si>
    <t>15008000788</t>
  </si>
  <si>
    <t>PHY,CHM,MATHS</t>
  </si>
  <si>
    <t>PANJAB UNI. CHD</t>
  </si>
  <si>
    <t>TEACHING OF SCI,TEACHING OF MATHS</t>
  </si>
  <si>
    <t>04 Jul 2013</t>
  </si>
  <si>
    <t>R005-00024390</t>
  </si>
  <si>
    <t>KHUSHPREET KAUR</t>
  </si>
  <si>
    <t>03 Feb 1992</t>
  </si>
  <si>
    <t>8198000242</t>
  </si>
  <si>
    <t>khushi.style0042@gmail.com</t>
  </si>
  <si>
    <t>MOHINDERA BOOK DEPOT,THANA ROAD,VILL.BHADSON</t>
  </si>
  <si>
    <t>NABHA</t>
  </si>
  <si>
    <t>147202</t>
  </si>
  <si>
    <t>KHUSHI.STYLE0042@GMAIL.COM</t>
  </si>
  <si>
    <t>106814</t>
  </si>
  <si>
    <t>PHYSICS,CHEMISTRY,MATHS,PUNJABI,ENGLISH</t>
  </si>
  <si>
    <t>PUNJABI UNI.,PATIALA</t>
  </si>
  <si>
    <t>22192</t>
  </si>
  <si>
    <t>TEACHING OF PHYSICAL SCIENCE,TEACHING OF MATHEMATICS</t>
  </si>
  <si>
    <t>nabha</t>
  </si>
  <si>
    <t>10 Jul 2013</t>
  </si>
  <si>
    <t>R005-00016757</t>
  </si>
  <si>
    <t>MANWINDER KAUR</t>
  </si>
  <si>
    <t>KARAM SINGH</t>
  </si>
  <si>
    <t>SUDERSHAN KAUR</t>
  </si>
  <si>
    <t>28 Jun 1980</t>
  </si>
  <si>
    <t>9501050160</t>
  </si>
  <si>
    <t>KANWALBIRSINGH23@GMAIL.COM</t>
  </si>
  <si>
    <t>710/6 ONKAR NAGAR GURDASPUR</t>
  </si>
  <si>
    <t>50127</t>
  </si>
  <si>
    <t>PHY,CHY,MATHS, ENG,PBI</t>
  </si>
  <si>
    <t>11770</t>
  </si>
  <si>
    <t>907</t>
  </si>
  <si>
    <t>MATHS, SCI</t>
  </si>
  <si>
    <t>25 Jul 2012</t>
  </si>
  <si>
    <t>GOVT. ADARSH SR. SEC. SCHOOL BHIKHARIWAL, GURDASPUR</t>
  </si>
  <si>
    <t>R005-00006416</t>
  </si>
  <si>
    <t>SUBHASH CHANDER</t>
  </si>
  <si>
    <t>GANESHA RAM</t>
  </si>
  <si>
    <t>GUDDI DEVI</t>
  </si>
  <si>
    <t>10 Mar 1985</t>
  </si>
  <si>
    <t>9023466714</t>
  </si>
  <si>
    <t>subhashpb1@gmail.com</t>
  </si>
  <si>
    <t>VILL KORIAN WALI PO FAZILKA</t>
  </si>
  <si>
    <t>KITABGHAR51@GMAIL.COM</t>
  </si>
  <si>
    <t>03-MR-23</t>
  </si>
  <si>
    <t>14015</t>
  </si>
  <si>
    <t>APPLIED EDUCATION</t>
  </si>
  <si>
    <t>DEV SANSKRITI VISHWAVIDYALAYA  HARIDWAR</t>
  </si>
  <si>
    <t>21470</t>
  </si>
  <si>
    <t>PUNJABI UNIVERSITY  PATIALA</t>
  </si>
  <si>
    <t>TEHSILDAR FAZILKA</t>
  </si>
  <si>
    <t>03 May 2013</t>
  </si>
  <si>
    <t>R005-00006168</t>
  </si>
  <si>
    <t>SARITA</t>
  </si>
  <si>
    <t>03 Sep 1986</t>
  </si>
  <si>
    <t>9915869021</t>
  </si>
  <si>
    <t>LOVINGHARRY@YMAIL.COM</t>
  </si>
  <si>
    <t>N.H.216 NEELA MAHAL</t>
  </si>
  <si>
    <t>2005.MJ/A.413   /327642</t>
  </si>
  <si>
    <t>BSC.COMP.SC.</t>
  </si>
  <si>
    <t>2005.MJ/A.413   /467805</t>
  </si>
  <si>
    <t>MSC.MATHEMATICS</t>
  </si>
  <si>
    <t>2005.MJ/A.413   /63305</t>
  </si>
  <si>
    <t>jalandhar-1</t>
  </si>
  <si>
    <t>R005-00006625</t>
  </si>
  <si>
    <t>GUNJAN BAWA</t>
  </si>
  <si>
    <t>V . K. BAWA</t>
  </si>
  <si>
    <t>RAMA  BAWA</t>
  </si>
  <si>
    <t>15 Apr 1985</t>
  </si>
  <si>
    <t>8567969239</t>
  </si>
  <si>
    <t>gunjanbawa85@yahoo.com</t>
  </si>
  <si>
    <t>H-NO-B-22/102, KHILONIA WALI GALI, ACHLI GATE</t>
  </si>
  <si>
    <t>GUNJANBAWA85@YAHOO.COM</t>
  </si>
  <si>
    <t>175810</t>
  </si>
  <si>
    <t>CHY MATH, COMP SCI, ENG, PBI</t>
  </si>
  <si>
    <t>436128</t>
  </si>
  <si>
    <t>56208</t>
  </si>
  <si>
    <t>TEACHING OF MATHS AND PHYSICAL SCIENCE</t>
  </si>
  <si>
    <t>batala</t>
  </si>
  <si>
    <t>tehsildar  batala</t>
  </si>
  <si>
    <t>21 Oct 2013</t>
  </si>
  <si>
    <t>R005-00040750</t>
  </si>
  <si>
    <t>RITU BALA</t>
  </si>
  <si>
    <t>KASHMIRI LAL</t>
  </si>
  <si>
    <t>BAGAN BAI</t>
  </si>
  <si>
    <t>30 Jun 1988</t>
  </si>
  <si>
    <t>9653683483</t>
  </si>
  <si>
    <t>sandeepsingh.singh705@gmail.com</t>
  </si>
  <si>
    <t>VPO BHAGWANPURA</t>
  </si>
  <si>
    <t>SANDEEPSINGH.SINGH705@GMAIL.COM</t>
  </si>
  <si>
    <t>RITU BALA W/O SH. SANDEEP KUMAR ,VILLAGE-TELUPURA, P.O. KHUIAN SARWAR</t>
  </si>
  <si>
    <t>10106000537</t>
  </si>
  <si>
    <t>G.ENG, G.PBI, PHYSICS, MATHS, COMPUTER APPLICATION</t>
  </si>
  <si>
    <t>203071100160</t>
  </si>
  <si>
    <t>VINAYAKA MISSION UNIVERSITY TAMILNADU</t>
  </si>
  <si>
    <t>REG. NO. -10106000537/ROLL NO. -202</t>
  </si>
  <si>
    <t>sri mukatsar sahib</t>
  </si>
  <si>
    <t>ferozepur</t>
  </si>
  <si>
    <t>tehsildaar</t>
  </si>
  <si>
    <t>22 Aug 2013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</si>
</sst>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38">
    <font>
      <sz val="11"/>
      <color theme="1"/>
      <name val="Calibri"/>
      <family val="2"/>
    </font>
    <font>
      <sz val="11"/>
      <color indexed="8"/>
      <name val="Calibri"/>
      <family val="2"/>
    </font>
    <font>
      <b/>
      <sz val="11"/>
      <name val="Calibri"/>
      <family val="2"/>
    </font>
    <font>
      <b/>
      <sz val="12"/>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tint="0.04998999834060669"/>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9">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64" fontId="2" fillId="0"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0" xfId="0" applyFont="1" applyFill="1" applyAlignment="1">
      <alignment horizontal="center"/>
    </xf>
    <xf numFmtId="164" fontId="4" fillId="0" borderId="0" xfId="0" applyNumberFormat="1" applyFont="1" applyFill="1" applyAlignment="1">
      <alignment horizontal="center"/>
    </xf>
    <xf numFmtId="0" fontId="4" fillId="0" borderId="0" xfId="0" applyFont="1" applyAlignment="1">
      <alignment horizontal="center"/>
    </xf>
    <xf numFmtId="0" fontId="37" fillId="0" borderId="0" xfId="0" applyFont="1" applyFill="1" applyAlignment="1">
      <alignment/>
    </xf>
    <xf numFmtId="164" fontId="37" fillId="0" borderId="0" xfId="0" applyNumberFormat="1" applyFont="1" applyFill="1" applyAlignment="1">
      <alignment/>
    </xf>
    <xf numFmtId="0" fontId="4" fillId="0" borderId="0" xfId="0" applyFont="1" applyFill="1" applyAlignment="1">
      <alignment/>
    </xf>
    <xf numFmtId="164" fontId="4" fillId="0" borderId="0" xfId="0" applyNumberFormat="1" applyFont="1" applyFill="1" applyAlignment="1">
      <alignment/>
    </xf>
    <xf numFmtId="0" fontId="0" fillId="0" borderId="0" xfId="0" applyFont="1" applyFill="1" applyAlignment="1">
      <alignment/>
    </xf>
    <xf numFmtId="164" fontId="0" fillId="0" borderId="0" xfId="0" applyNumberFormat="1" applyFont="1" applyFill="1" applyAlignment="1">
      <alignment/>
    </xf>
    <xf numFmtId="0" fontId="0" fillId="0" borderId="0" xfId="0" applyAlignment="1">
      <alignment horizontal="center"/>
    </xf>
    <xf numFmtId="0" fontId="0" fillId="0" borderId="0" xfId="0" applyFont="1" applyFill="1" applyAlignment="1">
      <alignment horizontal="center"/>
    </xf>
    <xf numFmtId="164" fontId="0" fillId="0"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FW154"/>
  <sheetViews>
    <sheetView zoomScalePageLayoutView="0" workbookViewId="0" topLeftCell="A1">
      <selection activeCell="A5" sqref="A5:IV154"/>
    </sheetView>
  </sheetViews>
  <sheetFormatPr defaultColWidth="9.140625" defaultRowHeight="15"/>
  <sheetData>
    <row r="4" spans="1:179" ht="75">
      <c r="A4" s="1" t="s">
        <v>2424</v>
      </c>
      <c r="B4" s="2" t="s">
        <v>2425</v>
      </c>
      <c r="C4" s="2" t="s">
        <v>2426</v>
      </c>
      <c r="D4" s="1" t="s">
        <v>2427</v>
      </c>
      <c r="E4" s="1" t="s">
        <v>2428</v>
      </c>
      <c r="F4" s="1" t="s">
        <v>2429</v>
      </c>
      <c r="G4" s="1" t="s">
        <v>2430</v>
      </c>
      <c r="H4" s="1" t="s">
        <v>2431</v>
      </c>
      <c r="I4" s="1" t="s">
        <v>2432</v>
      </c>
      <c r="J4" s="1" t="s">
        <v>2433</v>
      </c>
      <c r="K4" s="1" t="s">
        <v>2434</v>
      </c>
      <c r="L4" s="1" t="s">
        <v>2435</v>
      </c>
      <c r="M4" s="1" t="s">
        <v>2436</v>
      </c>
      <c r="N4" s="1" t="s">
        <v>2437</v>
      </c>
      <c r="O4" s="1" t="s">
        <v>2438</v>
      </c>
      <c r="P4" s="1" t="s">
        <v>310</v>
      </c>
      <c r="Q4" s="1" t="s">
        <v>2439</v>
      </c>
      <c r="R4" s="1" t="s">
        <v>2440</v>
      </c>
      <c r="S4" s="1" t="s">
        <v>2441</v>
      </c>
      <c r="T4" s="1" t="s">
        <v>2442</v>
      </c>
      <c r="U4" s="1" t="s">
        <v>2443</v>
      </c>
      <c r="V4" s="1" t="s">
        <v>2444</v>
      </c>
      <c r="W4" s="1" t="s">
        <v>2445</v>
      </c>
      <c r="X4" s="1" t="s">
        <v>2446</v>
      </c>
      <c r="Y4" s="1" t="s">
        <v>2441</v>
      </c>
      <c r="Z4" s="1" t="s">
        <v>2442</v>
      </c>
      <c r="AA4" s="1" t="s">
        <v>2443</v>
      </c>
      <c r="AB4" s="1" t="s">
        <v>2444</v>
      </c>
      <c r="AC4" s="1" t="s">
        <v>2445</v>
      </c>
      <c r="AD4" s="1" t="s">
        <v>2446</v>
      </c>
      <c r="AE4" s="1" t="s">
        <v>2447</v>
      </c>
      <c r="AF4" s="1" t="s">
        <v>2448</v>
      </c>
      <c r="AG4" s="1" t="s">
        <v>2449</v>
      </c>
      <c r="AH4" s="1" t="s">
        <v>2450</v>
      </c>
      <c r="AI4" s="1" t="s">
        <v>2451</v>
      </c>
      <c r="AJ4" s="1" t="s">
        <v>2452</v>
      </c>
      <c r="AK4" s="1" t="s">
        <v>2453</v>
      </c>
      <c r="AL4" s="1" t="s">
        <v>2454</v>
      </c>
      <c r="AM4" s="3" t="s">
        <v>2455</v>
      </c>
      <c r="AN4" s="1" t="s">
        <v>2456</v>
      </c>
      <c r="AO4" s="1" t="s">
        <v>2457</v>
      </c>
      <c r="AP4" s="1" t="s">
        <v>2458</v>
      </c>
      <c r="AQ4" s="1" t="s">
        <v>2459</v>
      </c>
      <c r="AR4" s="1" t="s">
        <v>2460</v>
      </c>
      <c r="AS4" s="1" t="s">
        <v>2461</v>
      </c>
      <c r="AT4" s="1" t="s">
        <v>2462</v>
      </c>
      <c r="AU4" s="1" t="s">
        <v>2463</v>
      </c>
      <c r="AV4" s="1" t="s">
        <v>2464</v>
      </c>
      <c r="AW4" s="1" t="s">
        <v>2465</v>
      </c>
      <c r="AX4" s="1" t="s">
        <v>2466</v>
      </c>
      <c r="AY4" s="1" t="s">
        <v>2467</v>
      </c>
      <c r="AZ4" s="1" t="s">
        <v>2468</v>
      </c>
      <c r="BA4" s="1" t="s">
        <v>2469</v>
      </c>
      <c r="BB4" s="1" t="s">
        <v>2470</v>
      </c>
      <c r="BC4" s="1" t="s">
        <v>2471</v>
      </c>
      <c r="BD4" s="1" t="s">
        <v>2472</v>
      </c>
      <c r="BE4" s="1" t="s">
        <v>2473</v>
      </c>
      <c r="BF4" s="1" t="s">
        <v>2474</v>
      </c>
      <c r="BG4" s="1" t="s">
        <v>2475</v>
      </c>
      <c r="BH4" s="1" t="s">
        <v>2476</v>
      </c>
      <c r="BI4" s="1" t="s">
        <v>2477</v>
      </c>
      <c r="BJ4" s="1" t="s">
        <v>2478</v>
      </c>
      <c r="BK4" s="1" t="s">
        <v>2479</v>
      </c>
      <c r="BL4" s="1" t="s">
        <v>2480</v>
      </c>
      <c r="BM4" s="1" t="s">
        <v>2481</v>
      </c>
      <c r="BN4" s="3" t="s">
        <v>2482</v>
      </c>
      <c r="BO4" s="1" t="s">
        <v>2483</v>
      </c>
      <c r="BP4" s="1" t="s">
        <v>2484</v>
      </c>
      <c r="BQ4" s="1" t="s">
        <v>2485</v>
      </c>
      <c r="BR4" s="1" t="s">
        <v>2486</v>
      </c>
      <c r="BS4" s="1" t="s">
        <v>2487</v>
      </c>
      <c r="BT4" s="1" t="s">
        <v>2488</v>
      </c>
      <c r="BU4" s="1" t="s">
        <v>2489</v>
      </c>
      <c r="BV4" s="1" t="s">
        <v>2490</v>
      </c>
      <c r="BW4" s="3" t="s">
        <v>2491</v>
      </c>
      <c r="BX4" s="1" t="s">
        <v>2492</v>
      </c>
      <c r="BY4" s="1" t="s">
        <v>2493</v>
      </c>
      <c r="BZ4" s="1" t="s">
        <v>2494</v>
      </c>
      <c r="CA4" s="1" t="s">
        <v>2495</v>
      </c>
      <c r="CB4" s="1" t="s">
        <v>2496</v>
      </c>
      <c r="CC4" s="1" t="s">
        <v>2497</v>
      </c>
      <c r="CD4" s="1" t="s">
        <v>2498</v>
      </c>
      <c r="CE4" s="1" t="s">
        <v>2499</v>
      </c>
      <c r="CF4" s="1" t="s">
        <v>2500</v>
      </c>
      <c r="CG4" s="1" t="s">
        <v>2501</v>
      </c>
      <c r="CH4" s="1" t="s">
        <v>2502</v>
      </c>
      <c r="CI4" s="1" t="s">
        <v>2503</v>
      </c>
      <c r="CJ4" s="1" t="s">
        <v>2504</v>
      </c>
      <c r="CK4" s="1" t="s">
        <v>2505</v>
      </c>
      <c r="CL4" s="1" t="s">
        <v>2506</v>
      </c>
      <c r="CM4" s="1" t="s">
        <v>2507</v>
      </c>
      <c r="CN4" s="1" t="s">
        <v>2508</v>
      </c>
      <c r="CO4" s="1" t="s">
        <v>2509</v>
      </c>
      <c r="CP4" s="1" t="s">
        <v>2510</v>
      </c>
      <c r="CQ4" s="1" t="s">
        <v>2511</v>
      </c>
      <c r="CR4" s="1" t="s">
        <v>2512</v>
      </c>
      <c r="CS4" s="1" t="s">
        <v>2513</v>
      </c>
      <c r="CT4" s="1" t="s">
        <v>2514</v>
      </c>
      <c r="CU4" s="1" t="s">
        <v>2515</v>
      </c>
      <c r="CV4" s="1" t="s">
        <v>2516</v>
      </c>
      <c r="CW4" s="1" t="s">
        <v>2517</v>
      </c>
      <c r="CX4" s="1" t="s">
        <v>2518</v>
      </c>
      <c r="CY4" s="1" t="s">
        <v>2519</v>
      </c>
      <c r="CZ4" s="1" t="s">
        <v>2520</v>
      </c>
      <c r="DA4" s="1" t="s">
        <v>2521</v>
      </c>
      <c r="DB4" s="1" t="s">
        <v>2522</v>
      </c>
      <c r="DC4" s="1" t="s">
        <v>2523</v>
      </c>
      <c r="DD4" s="1" t="s">
        <v>2524</v>
      </c>
      <c r="DE4" s="1" t="s">
        <v>2525</v>
      </c>
      <c r="DF4" s="1" t="s">
        <v>2526</v>
      </c>
      <c r="DG4" s="1" t="s">
        <v>2527</v>
      </c>
      <c r="DH4" s="1" t="s">
        <v>2528</v>
      </c>
      <c r="DI4" s="1" t="s">
        <v>2529</v>
      </c>
      <c r="DJ4" s="1" t="s">
        <v>2530</v>
      </c>
      <c r="DK4" s="1" t="s">
        <v>2531</v>
      </c>
      <c r="DL4" s="1" t="s">
        <v>2532</v>
      </c>
      <c r="DM4" s="1" t="s">
        <v>2533</v>
      </c>
      <c r="DN4" s="1" t="s">
        <v>2534</v>
      </c>
      <c r="DO4" s="1" t="s">
        <v>2535</v>
      </c>
      <c r="DP4" s="1" t="s">
        <v>2536</v>
      </c>
      <c r="DQ4" s="1" t="s">
        <v>2537</v>
      </c>
      <c r="DR4" s="1" t="s">
        <v>2538</v>
      </c>
      <c r="DS4" s="1" t="s">
        <v>2539</v>
      </c>
      <c r="DT4" s="1" t="s">
        <v>2540</v>
      </c>
      <c r="DU4" s="1" t="s">
        <v>2541</v>
      </c>
      <c r="DV4" s="1" t="s">
        <v>2542</v>
      </c>
      <c r="DW4" s="1" t="s">
        <v>2543</v>
      </c>
      <c r="DX4" s="1" t="s">
        <v>2544</v>
      </c>
      <c r="DY4" s="1" t="s">
        <v>2545</v>
      </c>
      <c r="DZ4" s="1" t="s">
        <v>2546</v>
      </c>
      <c r="EA4" s="1" t="s">
        <v>2547</v>
      </c>
      <c r="EB4" s="1" t="s">
        <v>2434</v>
      </c>
      <c r="EC4" s="1" t="s">
        <v>2548</v>
      </c>
      <c r="ED4" s="1" t="s">
        <v>2549</v>
      </c>
      <c r="EE4" s="1" t="s">
        <v>2550</v>
      </c>
      <c r="EF4" s="1" t="s">
        <v>2551</v>
      </c>
      <c r="EG4" s="1" t="s">
        <v>2552</v>
      </c>
      <c r="EH4" s="1" t="s">
        <v>2553</v>
      </c>
      <c r="EI4" s="1" t="s">
        <v>2554</v>
      </c>
      <c r="EJ4" s="1" t="s">
        <v>2555</v>
      </c>
      <c r="EK4" s="1" t="s">
        <v>2551</v>
      </c>
      <c r="EL4" s="1" t="s">
        <v>2556</v>
      </c>
      <c r="EM4" s="1" t="s">
        <v>2557</v>
      </c>
      <c r="EN4" s="1" t="s">
        <v>2549</v>
      </c>
      <c r="EO4" s="1" t="s">
        <v>2550</v>
      </c>
      <c r="EP4" s="1" t="s">
        <v>2551</v>
      </c>
      <c r="EQ4" s="1" t="s">
        <v>2437</v>
      </c>
      <c r="ER4" s="1" t="s">
        <v>2557</v>
      </c>
      <c r="ES4" s="1" t="s">
        <v>2549</v>
      </c>
      <c r="ET4" s="1" t="s">
        <v>2550</v>
      </c>
      <c r="EU4" s="1" t="s">
        <v>2551</v>
      </c>
      <c r="EV4" s="1" t="s">
        <v>2438</v>
      </c>
      <c r="EW4" s="1" t="s">
        <v>2558</v>
      </c>
      <c r="EX4" s="1" t="s">
        <v>2559</v>
      </c>
      <c r="EY4" s="1" t="s">
        <v>2560</v>
      </c>
      <c r="EZ4" s="1" t="s">
        <v>2550</v>
      </c>
      <c r="FA4" s="1" t="s">
        <v>2551</v>
      </c>
      <c r="FB4" s="1" t="s">
        <v>310</v>
      </c>
      <c r="FC4" s="1" t="s">
        <v>2561</v>
      </c>
      <c r="FD4" s="1" t="s">
        <v>2562</v>
      </c>
      <c r="FE4" s="1" t="s">
        <v>2563</v>
      </c>
      <c r="FF4" s="1" t="s">
        <v>2564</v>
      </c>
      <c r="FG4" s="1" t="s">
        <v>2565</v>
      </c>
      <c r="FH4" s="3" t="s">
        <v>2566</v>
      </c>
      <c r="FI4" s="3" t="s">
        <v>2567</v>
      </c>
      <c r="FJ4" s="3" t="s">
        <v>2568</v>
      </c>
      <c r="FK4" s="3" t="s">
        <v>2569</v>
      </c>
      <c r="FL4" s="3" t="s">
        <v>2570</v>
      </c>
      <c r="FM4" s="3" t="s">
        <v>2571</v>
      </c>
      <c r="FN4" s="3" t="s">
        <v>2572</v>
      </c>
      <c r="FO4" s="4" t="s">
        <v>2573</v>
      </c>
      <c r="FP4" s="4" t="s">
        <v>2574</v>
      </c>
      <c r="FQ4" s="5" t="s">
        <v>2575</v>
      </c>
      <c r="FR4" s="5" t="s">
        <v>2576</v>
      </c>
      <c r="FS4" s="5" t="s">
        <v>2577</v>
      </c>
      <c r="FT4" s="6" t="s">
        <v>2578</v>
      </c>
      <c r="FU4" s="5" t="s">
        <v>2579</v>
      </c>
      <c r="FV4" s="5" t="s">
        <v>2580</v>
      </c>
      <c r="FW4" s="5" t="s">
        <v>2581</v>
      </c>
    </row>
    <row r="5" spans="1:170" s="12" customFormat="1" ht="15">
      <c r="A5" s="12">
        <v>1</v>
      </c>
      <c r="B5" s="12" t="s">
        <v>0</v>
      </c>
      <c r="C5" s="12" t="s">
        <v>1</v>
      </c>
      <c r="D5" s="12" t="s">
        <v>2</v>
      </c>
      <c r="E5" s="12" t="s">
        <v>3</v>
      </c>
      <c r="F5" s="12" t="s">
        <v>4</v>
      </c>
      <c r="G5" s="12" t="s">
        <v>5</v>
      </c>
      <c r="H5" s="12" t="s">
        <v>6</v>
      </c>
      <c r="I5" s="12" t="s">
        <v>7</v>
      </c>
      <c r="J5" s="12" t="s">
        <v>7</v>
      </c>
      <c r="K5" s="12" t="s">
        <v>8</v>
      </c>
      <c r="L5" s="12" t="s">
        <v>9</v>
      </c>
      <c r="M5" s="12" t="s">
        <v>9</v>
      </c>
      <c r="N5" s="12" t="s">
        <v>9</v>
      </c>
      <c r="O5" s="12" t="s">
        <v>10</v>
      </c>
      <c r="P5" s="12" t="s">
        <v>10</v>
      </c>
      <c r="Q5" s="12" t="s">
        <v>11</v>
      </c>
      <c r="R5" s="12" t="s">
        <v>12</v>
      </c>
      <c r="S5" s="12" t="s">
        <v>13</v>
      </c>
      <c r="T5" s="12" t="s">
        <v>14</v>
      </c>
      <c r="U5" s="12" t="s">
        <v>14</v>
      </c>
      <c r="V5" s="12" t="s">
        <v>15</v>
      </c>
      <c r="W5" s="12" t="s">
        <v>11</v>
      </c>
      <c r="X5" s="12" t="s">
        <v>16</v>
      </c>
      <c r="Y5" s="12" t="s">
        <v>17</v>
      </c>
      <c r="Z5" s="12" t="s">
        <v>18</v>
      </c>
      <c r="AA5" s="12" t="s">
        <v>14</v>
      </c>
      <c r="AB5" s="12" t="s">
        <v>19</v>
      </c>
      <c r="AC5" s="12" t="s">
        <v>11</v>
      </c>
      <c r="AD5" s="12" t="s">
        <v>16</v>
      </c>
      <c r="AE5" s="12" t="s">
        <v>20</v>
      </c>
      <c r="AF5" s="12" t="s">
        <v>7</v>
      </c>
      <c r="AG5" s="12" t="s">
        <v>21</v>
      </c>
      <c r="AH5" s="12">
        <v>2006</v>
      </c>
      <c r="AI5" s="12" t="s">
        <v>22</v>
      </c>
      <c r="AJ5" s="12" t="s">
        <v>23</v>
      </c>
      <c r="AK5" s="12">
        <v>1329</v>
      </c>
      <c r="AL5" s="12">
        <v>2000</v>
      </c>
      <c r="AM5" s="12">
        <v>66.45</v>
      </c>
      <c r="BF5" s="12" t="s">
        <v>24</v>
      </c>
      <c r="BG5" s="12" t="s">
        <v>7</v>
      </c>
      <c r="BH5" s="12" t="s">
        <v>25</v>
      </c>
      <c r="BI5" s="12">
        <v>2009</v>
      </c>
      <c r="BJ5" s="12" t="s">
        <v>26</v>
      </c>
      <c r="BK5" s="12" t="s">
        <v>27</v>
      </c>
      <c r="BL5" s="12">
        <v>1481</v>
      </c>
      <c r="BM5" s="12">
        <v>2000</v>
      </c>
      <c r="BN5" s="12">
        <v>74.05</v>
      </c>
      <c r="BO5" s="12" t="s">
        <v>28</v>
      </c>
      <c r="BP5" s="12" t="s">
        <v>7</v>
      </c>
      <c r="BQ5" s="12" t="s">
        <v>21</v>
      </c>
      <c r="BR5" s="12">
        <v>2007</v>
      </c>
      <c r="BS5" s="12" t="s">
        <v>29</v>
      </c>
      <c r="BT5" s="12" t="s">
        <v>23</v>
      </c>
      <c r="BU5" s="12">
        <v>850</v>
      </c>
      <c r="BV5" s="12">
        <v>1150</v>
      </c>
      <c r="BW5" s="12">
        <v>73.91</v>
      </c>
      <c r="DV5" s="12" t="s">
        <v>30</v>
      </c>
      <c r="DW5" s="12" t="s">
        <v>7</v>
      </c>
      <c r="DX5" s="12">
        <v>2013</v>
      </c>
      <c r="DY5" s="12">
        <v>100</v>
      </c>
      <c r="DZ5" s="12">
        <v>150</v>
      </c>
      <c r="EA5" s="12">
        <v>66.67</v>
      </c>
      <c r="FH5" s="13">
        <f aca="true" t="shared" si="0" ref="FH5:FH54">_xlfn.IFERROR(ROUND((AK5/AL5*30),4),0)</f>
        <v>19.935</v>
      </c>
      <c r="FI5" s="13">
        <f aca="true" t="shared" si="1" ref="FI5:FI54">_xlfn.IFERROR(ROUND((BU5/BV5*30),4),0)</f>
        <v>22.1739</v>
      </c>
      <c r="FJ5" s="13">
        <f aca="true" t="shared" si="2" ref="FJ5:FJ54">_xlfn.IFERROR(ROUND((DY5/DZ5*20),4),0)</f>
        <v>13.3333</v>
      </c>
      <c r="FK5" s="13">
        <f aca="true" t="shared" si="3" ref="FK5:FK54">_xlfn.IFERROR(ROUND((BL5/BM5*10),4),0)</f>
        <v>7.405</v>
      </c>
      <c r="FL5" s="13">
        <f aca="true" t="shared" si="4" ref="FL5:FL54">_xlfn.IFERROR(ROUND((DE5/DF5*5),4),0)</f>
        <v>0</v>
      </c>
      <c r="FM5" s="13">
        <f aca="true" t="shared" si="5" ref="FM5:FM54">DQ5</f>
        <v>0</v>
      </c>
      <c r="FN5" s="13">
        <f aca="true" t="shared" si="6" ref="FN5:FN54">(FH5+FI5+FJ5+FK5+FL5+FM5)</f>
        <v>62.8472</v>
      </c>
    </row>
    <row r="6" spans="1:170" s="12" customFormat="1" ht="15">
      <c r="A6" s="12">
        <v>2</v>
      </c>
      <c r="B6" s="12" t="s">
        <v>31</v>
      </c>
      <c r="C6" s="12" t="s">
        <v>32</v>
      </c>
      <c r="D6" s="12" t="s">
        <v>33</v>
      </c>
      <c r="E6" s="12" t="s">
        <v>34</v>
      </c>
      <c r="F6" s="12" t="s">
        <v>35</v>
      </c>
      <c r="G6" s="12" t="s">
        <v>5</v>
      </c>
      <c r="H6" s="12" t="s">
        <v>36</v>
      </c>
      <c r="I6" s="12" t="s">
        <v>7</v>
      </c>
      <c r="J6" s="12" t="s">
        <v>7</v>
      </c>
      <c r="K6" s="12" t="s">
        <v>8</v>
      </c>
      <c r="L6" s="12" t="s">
        <v>9</v>
      </c>
      <c r="M6" s="12" t="s">
        <v>9</v>
      </c>
      <c r="N6" s="12" t="s">
        <v>9</v>
      </c>
      <c r="O6" s="12" t="s">
        <v>10</v>
      </c>
      <c r="P6" s="12" t="s">
        <v>10</v>
      </c>
      <c r="Q6" s="12" t="s">
        <v>37</v>
      </c>
      <c r="R6" s="12" t="s">
        <v>38</v>
      </c>
      <c r="S6" s="12" t="s">
        <v>39</v>
      </c>
      <c r="T6" s="12" t="s">
        <v>40</v>
      </c>
      <c r="U6" s="12" t="s">
        <v>14</v>
      </c>
      <c r="V6" s="12" t="s">
        <v>41</v>
      </c>
      <c r="W6" s="12" t="s">
        <v>42</v>
      </c>
      <c r="X6" s="12" t="s">
        <v>43</v>
      </c>
      <c r="Y6" s="12" t="s">
        <v>39</v>
      </c>
      <c r="Z6" s="12" t="s">
        <v>40</v>
      </c>
      <c r="AA6" s="12" t="s">
        <v>14</v>
      </c>
      <c r="AB6" s="12" t="s">
        <v>41</v>
      </c>
      <c r="AC6" s="12" t="s">
        <v>42</v>
      </c>
      <c r="AD6" s="12" t="s">
        <v>43</v>
      </c>
      <c r="AE6" s="12" t="s">
        <v>20</v>
      </c>
      <c r="AF6" s="12" t="s">
        <v>7</v>
      </c>
      <c r="AG6" s="12" t="s">
        <v>44</v>
      </c>
      <c r="AH6" s="12">
        <v>2008</v>
      </c>
      <c r="AI6" s="12" t="s">
        <v>45</v>
      </c>
      <c r="AJ6" s="12" t="s">
        <v>46</v>
      </c>
      <c r="AK6" s="12">
        <v>2070</v>
      </c>
      <c r="AL6" s="12">
        <v>3000</v>
      </c>
      <c r="AM6" s="12">
        <v>69</v>
      </c>
      <c r="BF6" s="12" t="s">
        <v>24</v>
      </c>
      <c r="BG6" s="12" t="s">
        <v>7</v>
      </c>
      <c r="BH6" s="12" t="s">
        <v>47</v>
      </c>
      <c r="BI6" s="12">
        <v>2013</v>
      </c>
      <c r="BJ6" s="12" t="s">
        <v>48</v>
      </c>
      <c r="BK6" s="12" t="s">
        <v>49</v>
      </c>
      <c r="BL6" s="12">
        <v>754</v>
      </c>
      <c r="BM6" s="12">
        <v>1600</v>
      </c>
      <c r="BN6" s="12">
        <v>47.12</v>
      </c>
      <c r="BO6" s="12" t="s">
        <v>28</v>
      </c>
      <c r="BP6" s="12" t="s">
        <v>7</v>
      </c>
      <c r="BQ6" s="12" t="s">
        <v>44</v>
      </c>
      <c r="BR6" s="12">
        <v>2009</v>
      </c>
      <c r="BS6" s="12" t="s">
        <v>50</v>
      </c>
      <c r="BT6" s="12" t="s">
        <v>46</v>
      </c>
      <c r="BU6" s="12">
        <v>921</v>
      </c>
      <c r="BV6" s="12">
        <v>1200</v>
      </c>
      <c r="BW6" s="12">
        <v>76.75</v>
      </c>
      <c r="DV6" s="12" t="s">
        <v>30</v>
      </c>
      <c r="DW6" s="12" t="s">
        <v>7</v>
      </c>
      <c r="DX6" s="12">
        <v>2013</v>
      </c>
      <c r="DY6" s="12">
        <v>108</v>
      </c>
      <c r="DZ6" s="12">
        <v>150</v>
      </c>
      <c r="EA6" s="12">
        <v>72</v>
      </c>
      <c r="FH6" s="13">
        <f t="shared" si="0"/>
        <v>20.7</v>
      </c>
      <c r="FI6" s="13">
        <f t="shared" si="1"/>
        <v>23.025</v>
      </c>
      <c r="FJ6" s="13">
        <f t="shared" si="2"/>
        <v>14.4</v>
      </c>
      <c r="FK6" s="13">
        <f t="shared" si="3"/>
        <v>4.7125</v>
      </c>
      <c r="FL6" s="13">
        <f t="shared" si="4"/>
        <v>0</v>
      </c>
      <c r="FM6" s="13">
        <f t="shared" si="5"/>
        <v>0</v>
      </c>
      <c r="FN6" s="13">
        <f t="shared" si="6"/>
        <v>62.83749999999999</v>
      </c>
    </row>
    <row r="7" spans="1:170" s="12" customFormat="1" ht="15">
      <c r="A7" s="12">
        <v>3</v>
      </c>
      <c r="B7" s="12" t="s">
        <v>51</v>
      </c>
      <c r="C7" s="12" t="s">
        <v>52</v>
      </c>
      <c r="D7" s="12" t="s">
        <v>53</v>
      </c>
      <c r="E7" s="12" t="s">
        <v>54</v>
      </c>
      <c r="F7" s="12" t="s">
        <v>55</v>
      </c>
      <c r="G7" s="12" t="s">
        <v>5</v>
      </c>
      <c r="H7" s="12" t="s">
        <v>36</v>
      </c>
      <c r="I7" s="12" t="s">
        <v>7</v>
      </c>
      <c r="J7" s="12" t="s">
        <v>7</v>
      </c>
      <c r="K7" s="12" t="s">
        <v>8</v>
      </c>
      <c r="L7" s="12" t="s">
        <v>9</v>
      </c>
      <c r="M7" s="12" t="s">
        <v>9</v>
      </c>
      <c r="N7" s="12" t="s">
        <v>9</v>
      </c>
      <c r="O7" s="12" t="s">
        <v>10</v>
      </c>
      <c r="P7" s="12" t="s">
        <v>10</v>
      </c>
      <c r="Q7" s="12" t="s">
        <v>56</v>
      </c>
      <c r="R7" s="12" t="s">
        <v>57</v>
      </c>
      <c r="S7" s="12" t="s">
        <v>58</v>
      </c>
      <c r="T7" s="12" t="s">
        <v>59</v>
      </c>
      <c r="U7" s="12" t="s">
        <v>60</v>
      </c>
      <c r="V7" s="12" t="s">
        <v>61</v>
      </c>
      <c r="W7" s="12" t="s">
        <v>62</v>
      </c>
      <c r="X7" s="12" t="s">
        <v>63</v>
      </c>
      <c r="Y7" s="12" t="s">
        <v>58</v>
      </c>
      <c r="Z7" s="12" t="s">
        <v>59</v>
      </c>
      <c r="AA7" s="12" t="s">
        <v>60</v>
      </c>
      <c r="AB7" s="12" t="s">
        <v>61</v>
      </c>
      <c r="AC7" s="12" t="s">
        <v>62</v>
      </c>
      <c r="AD7" s="12" t="s">
        <v>63</v>
      </c>
      <c r="AE7" s="12" t="s">
        <v>20</v>
      </c>
      <c r="AF7" s="12" t="s">
        <v>7</v>
      </c>
      <c r="AG7" s="12" t="s">
        <v>64</v>
      </c>
      <c r="AH7" s="12">
        <v>2009</v>
      </c>
      <c r="AI7" s="12" t="s">
        <v>65</v>
      </c>
      <c r="AJ7" s="12" t="s">
        <v>66</v>
      </c>
      <c r="AK7" s="12">
        <v>1429</v>
      </c>
      <c r="AL7" s="12">
        <v>2000</v>
      </c>
      <c r="AM7" s="12">
        <v>71.45</v>
      </c>
      <c r="BF7" s="12" t="s">
        <v>24</v>
      </c>
      <c r="BG7" s="12" t="s">
        <v>7</v>
      </c>
      <c r="BH7" s="12" t="s">
        <v>67</v>
      </c>
      <c r="BI7" s="12">
        <v>2012</v>
      </c>
      <c r="BJ7" s="12" t="s">
        <v>26</v>
      </c>
      <c r="BK7" s="12" t="s">
        <v>68</v>
      </c>
      <c r="BL7" s="12">
        <v>1870</v>
      </c>
      <c r="BM7" s="12">
        <v>2700</v>
      </c>
      <c r="BN7" s="12">
        <v>69.26</v>
      </c>
      <c r="BO7" s="12" t="s">
        <v>28</v>
      </c>
      <c r="BP7" s="12" t="s">
        <v>7</v>
      </c>
      <c r="BQ7" s="12" t="s">
        <v>69</v>
      </c>
      <c r="BR7" s="12">
        <v>2010</v>
      </c>
      <c r="BS7" s="12" t="s">
        <v>29</v>
      </c>
      <c r="BT7" s="12" t="s">
        <v>66</v>
      </c>
      <c r="BU7" s="12">
        <v>804</v>
      </c>
      <c r="BV7" s="12">
        <v>1100</v>
      </c>
      <c r="BW7" s="12">
        <v>73.09</v>
      </c>
      <c r="DV7" s="12" t="s">
        <v>30</v>
      </c>
      <c r="DW7" s="12" t="s">
        <v>7</v>
      </c>
      <c r="DX7" s="12">
        <v>2013</v>
      </c>
      <c r="DY7" s="12">
        <v>94</v>
      </c>
      <c r="DZ7" s="12">
        <v>150</v>
      </c>
      <c r="EA7" s="12">
        <v>62.67</v>
      </c>
      <c r="FH7" s="13">
        <f t="shared" si="0"/>
        <v>21.435</v>
      </c>
      <c r="FI7" s="13">
        <f t="shared" si="1"/>
        <v>21.9273</v>
      </c>
      <c r="FJ7" s="13">
        <f t="shared" si="2"/>
        <v>12.5333</v>
      </c>
      <c r="FK7" s="13">
        <f t="shared" si="3"/>
        <v>6.9259</v>
      </c>
      <c r="FL7" s="13">
        <f t="shared" si="4"/>
        <v>0</v>
      </c>
      <c r="FM7" s="13">
        <f t="shared" si="5"/>
        <v>0</v>
      </c>
      <c r="FN7" s="13">
        <f t="shared" si="6"/>
        <v>62.8215</v>
      </c>
    </row>
    <row r="8" spans="1:170" s="12" customFormat="1" ht="15">
      <c r="A8" s="12">
        <v>4</v>
      </c>
      <c r="B8" s="12" t="s">
        <v>70</v>
      </c>
      <c r="C8" s="12" t="s">
        <v>71</v>
      </c>
      <c r="D8" s="12" t="s">
        <v>72</v>
      </c>
      <c r="E8" s="12" t="s">
        <v>73</v>
      </c>
      <c r="F8" s="12" t="s">
        <v>74</v>
      </c>
      <c r="G8" s="12" t="s">
        <v>5</v>
      </c>
      <c r="H8" s="12" t="s">
        <v>36</v>
      </c>
      <c r="I8" s="12" t="s">
        <v>7</v>
      </c>
      <c r="J8" s="12" t="s">
        <v>7</v>
      </c>
      <c r="K8" s="12" t="s">
        <v>8</v>
      </c>
      <c r="L8" s="12" t="s">
        <v>9</v>
      </c>
      <c r="M8" s="12" t="s">
        <v>9</v>
      </c>
      <c r="N8" s="12" t="s">
        <v>9</v>
      </c>
      <c r="O8" s="12" t="s">
        <v>10</v>
      </c>
      <c r="P8" s="12" t="s">
        <v>10</v>
      </c>
      <c r="Q8" s="12" t="s">
        <v>75</v>
      </c>
      <c r="R8" s="12" t="s">
        <v>76</v>
      </c>
      <c r="S8" s="12" t="s">
        <v>77</v>
      </c>
      <c r="T8" s="12" t="s">
        <v>78</v>
      </c>
      <c r="U8" s="12" t="s">
        <v>78</v>
      </c>
      <c r="V8" s="12" t="s">
        <v>79</v>
      </c>
      <c r="W8" s="12" t="s">
        <v>75</v>
      </c>
      <c r="X8" s="12" t="s">
        <v>80</v>
      </c>
      <c r="Y8" s="12" t="s">
        <v>77</v>
      </c>
      <c r="Z8" s="12" t="s">
        <v>78</v>
      </c>
      <c r="AA8" s="12" t="s">
        <v>78</v>
      </c>
      <c r="AB8" s="12" t="s">
        <v>79</v>
      </c>
      <c r="AC8" s="12" t="s">
        <v>75</v>
      </c>
      <c r="AD8" s="12" t="s">
        <v>80</v>
      </c>
      <c r="AE8" s="12" t="s">
        <v>20</v>
      </c>
      <c r="AF8" s="12" t="s">
        <v>7</v>
      </c>
      <c r="AG8" s="12" t="s">
        <v>81</v>
      </c>
      <c r="AH8" s="12">
        <v>2008</v>
      </c>
      <c r="AI8" s="12" t="s">
        <v>82</v>
      </c>
      <c r="AJ8" s="12" t="s">
        <v>83</v>
      </c>
      <c r="AK8" s="12">
        <v>1729</v>
      </c>
      <c r="AL8" s="12">
        <v>2400</v>
      </c>
      <c r="AM8" s="12">
        <v>72.04</v>
      </c>
      <c r="BF8" s="12" t="s">
        <v>24</v>
      </c>
      <c r="BG8" s="12" t="s">
        <v>7</v>
      </c>
      <c r="BH8" s="12" t="s">
        <v>84</v>
      </c>
      <c r="BI8" s="12">
        <v>2011</v>
      </c>
      <c r="BJ8" s="12" t="s">
        <v>85</v>
      </c>
      <c r="BK8" s="12" t="s">
        <v>86</v>
      </c>
      <c r="BL8" s="12">
        <v>668</v>
      </c>
      <c r="BM8" s="12">
        <v>1000</v>
      </c>
      <c r="BN8" s="12">
        <v>66.8</v>
      </c>
      <c r="BO8" s="12" t="s">
        <v>28</v>
      </c>
      <c r="BP8" s="12" t="s">
        <v>7</v>
      </c>
      <c r="BQ8" s="12" t="s">
        <v>87</v>
      </c>
      <c r="BR8" s="12">
        <v>2009</v>
      </c>
      <c r="BS8" s="12" t="s">
        <v>88</v>
      </c>
      <c r="BT8" s="12" t="s">
        <v>86</v>
      </c>
      <c r="BU8" s="12">
        <v>811</v>
      </c>
      <c r="BV8" s="12">
        <v>1100</v>
      </c>
      <c r="BW8" s="12">
        <v>73.73</v>
      </c>
      <c r="DV8" s="12" t="s">
        <v>30</v>
      </c>
      <c r="DW8" s="12" t="s">
        <v>7</v>
      </c>
      <c r="DX8" s="12">
        <v>2013</v>
      </c>
      <c r="DY8" s="12">
        <v>93</v>
      </c>
      <c r="DZ8" s="12">
        <v>150</v>
      </c>
      <c r="EA8" s="12">
        <v>62</v>
      </c>
      <c r="FH8" s="13">
        <f t="shared" si="0"/>
        <v>21.6125</v>
      </c>
      <c r="FI8" s="13">
        <f t="shared" si="1"/>
        <v>22.1182</v>
      </c>
      <c r="FJ8" s="13">
        <f t="shared" si="2"/>
        <v>12.4</v>
      </c>
      <c r="FK8" s="13">
        <f t="shared" si="3"/>
        <v>6.68</v>
      </c>
      <c r="FL8" s="13">
        <f t="shared" si="4"/>
        <v>0</v>
      </c>
      <c r="FM8" s="13">
        <f t="shared" si="5"/>
        <v>0</v>
      </c>
      <c r="FN8" s="13">
        <f t="shared" si="6"/>
        <v>62.8107</v>
      </c>
    </row>
    <row r="9" spans="1:170" s="12" customFormat="1" ht="15">
      <c r="A9" s="12">
        <v>5</v>
      </c>
      <c r="B9" s="12" t="s">
        <v>89</v>
      </c>
      <c r="C9" s="12" t="s">
        <v>90</v>
      </c>
      <c r="D9" s="12" t="s">
        <v>53</v>
      </c>
      <c r="E9" s="12" t="s">
        <v>91</v>
      </c>
      <c r="F9" s="12" t="s">
        <v>92</v>
      </c>
      <c r="G9" s="12" t="s">
        <v>5</v>
      </c>
      <c r="H9" s="12" t="s">
        <v>36</v>
      </c>
      <c r="I9" s="12" t="s">
        <v>7</v>
      </c>
      <c r="J9" s="12" t="s">
        <v>7</v>
      </c>
      <c r="K9" s="12" t="s">
        <v>8</v>
      </c>
      <c r="L9" s="12" t="s">
        <v>9</v>
      </c>
      <c r="M9" s="12" t="s">
        <v>9</v>
      </c>
      <c r="N9" s="12" t="s">
        <v>9</v>
      </c>
      <c r="O9" s="12" t="s">
        <v>10</v>
      </c>
      <c r="P9" s="12" t="s">
        <v>10</v>
      </c>
      <c r="Q9" s="12" t="s">
        <v>93</v>
      </c>
      <c r="R9" s="12" t="s">
        <v>94</v>
      </c>
      <c r="S9" s="12" t="s">
        <v>95</v>
      </c>
      <c r="T9" s="12" t="s">
        <v>60</v>
      </c>
      <c r="U9" s="12" t="s">
        <v>60</v>
      </c>
      <c r="V9" s="12" t="s">
        <v>96</v>
      </c>
      <c r="W9" s="12" t="s">
        <v>93</v>
      </c>
      <c r="X9" s="12" t="s">
        <v>97</v>
      </c>
      <c r="Y9" s="12" t="s">
        <v>95</v>
      </c>
      <c r="Z9" s="12" t="s">
        <v>60</v>
      </c>
      <c r="AA9" s="12" t="s">
        <v>60</v>
      </c>
      <c r="AB9" s="12" t="s">
        <v>96</v>
      </c>
      <c r="AC9" s="12" t="s">
        <v>93</v>
      </c>
      <c r="AD9" s="12" t="s">
        <v>97</v>
      </c>
      <c r="AE9" s="12" t="s">
        <v>20</v>
      </c>
      <c r="AF9" s="12" t="s">
        <v>7</v>
      </c>
      <c r="AG9" s="12" t="s">
        <v>98</v>
      </c>
      <c r="AH9" s="12">
        <v>2008</v>
      </c>
      <c r="AI9" s="12" t="s">
        <v>99</v>
      </c>
      <c r="AJ9" s="12" t="s">
        <v>100</v>
      </c>
      <c r="AK9" s="12">
        <v>1445</v>
      </c>
      <c r="AL9" s="12">
        <v>2000</v>
      </c>
      <c r="AM9" s="12">
        <v>72.25</v>
      </c>
      <c r="BF9" s="12" t="s">
        <v>24</v>
      </c>
      <c r="BG9" s="12" t="s">
        <v>7</v>
      </c>
      <c r="BH9" s="12" t="s">
        <v>101</v>
      </c>
      <c r="BI9" s="12">
        <v>2010</v>
      </c>
      <c r="BJ9" s="12" t="s">
        <v>48</v>
      </c>
      <c r="BK9" s="12" t="s">
        <v>102</v>
      </c>
      <c r="BL9" s="12">
        <v>722</v>
      </c>
      <c r="BM9" s="12">
        <v>1000</v>
      </c>
      <c r="BN9" s="12">
        <v>72.2</v>
      </c>
      <c r="BO9" s="12" t="s">
        <v>28</v>
      </c>
      <c r="BP9" s="12" t="s">
        <v>7</v>
      </c>
      <c r="BQ9" s="12" t="s">
        <v>103</v>
      </c>
      <c r="BR9" s="12">
        <v>2011</v>
      </c>
      <c r="BS9" s="12" t="s">
        <v>50</v>
      </c>
      <c r="BT9" s="12" t="s">
        <v>100</v>
      </c>
      <c r="BU9" s="12">
        <v>784</v>
      </c>
      <c r="BV9" s="12">
        <v>1100</v>
      </c>
      <c r="BW9" s="12">
        <v>71.27</v>
      </c>
      <c r="DV9" s="12" t="s">
        <v>30</v>
      </c>
      <c r="DW9" s="12" t="s">
        <v>7</v>
      </c>
      <c r="DX9" s="12">
        <v>2011</v>
      </c>
      <c r="DY9" s="12">
        <v>94</v>
      </c>
      <c r="DZ9" s="12">
        <v>150</v>
      </c>
      <c r="EA9" s="12">
        <v>62.67</v>
      </c>
      <c r="FH9" s="13">
        <f t="shared" si="0"/>
        <v>21.675</v>
      </c>
      <c r="FI9" s="13">
        <f t="shared" si="1"/>
        <v>21.3818</v>
      </c>
      <c r="FJ9" s="13">
        <f t="shared" si="2"/>
        <v>12.5333</v>
      </c>
      <c r="FK9" s="13">
        <f t="shared" si="3"/>
        <v>7.22</v>
      </c>
      <c r="FL9" s="13">
        <f t="shared" si="4"/>
        <v>0</v>
      </c>
      <c r="FM9" s="13">
        <f t="shared" si="5"/>
        <v>0</v>
      </c>
      <c r="FN9" s="13">
        <f t="shared" si="6"/>
        <v>62.81009999999999</v>
      </c>
    </row>
    <row r="10" spans="1:170" s="12" customFormat="1" ht="15">
      <c r="A10" s="12">
        <v>6</v>
      </c>
      <c r="B10" s="12" t="s">
        <v>104</v>
      </c>
      <c r="C10" s="12" t="s">
        <v>105</v>
      </c>
      <c r="D10" s="12" t="s">
        <v>106</v>
      </c>
      <c r="E10" s="12" t="s">
        <v>107</v>
      </c>
      <c r="F10" s="12" t="s">
        <v>108</v>
      </c>
      <c r="G10" s="12" t="s">
        <v>5</v>
      </c>
      <c r="H10" s="12" t="s">
        <v>6</v>
      </c>
      <c r="I10" s="12" t="s">
        <v>7</v>
      </c>
      <c r="J10" s="12" t="s">
        <v>7</v>
      </c>
      <c r="K10" s="12" t="s">
        <v>8</v>
      </c>
      <c r="L10" s="12" t="s">
        <v>9</v>
      </c>
      <c r="M10" s="12" t="s">
        <v>9</v>
      </c>
      <c r="N10" s="12" t="s">
        <v>9</v>
      </c>
      <c r="O10" s="12" t="s">
        <v>10</v>
      </c>
      <c r="P10" s="12" t="s">
        <v>10</v>
      </c>
      <c r="Q10" s="12" t="s">
        <v>109</v>
      </c>
      <c r="R10" s="12" t="s">
        <v>110</v>
      </c>
      <c r="S10" s="12" t="s">
        <v>111</v>
      </c>
      <c r="T10" s="12" t="s">
        <v>112</v>
      </c>
      <c r="U10" s="12" t="s">
        <v>112</v>
      </c>
      <c r="V10" s="12" t="s">
        <v>113</v>
      </c>
      <c r="W10" s="12" t="s">
        <v>114</v>
      </c>
      <c r="X10" s="12" t="s">
        <v>115</v>
      </c>
      <c r="Y10" s="12" t="s">
        <v>111</v>
      </c>
      <c r="Z10" s="12" t="s">
        <v>112</v>
      </c>
      <c r="AA10" s="12" t="s">
        <v>112</v>
      </c>
      <c r="AB10" s="12" t="s">
        <v>113</v>
      </c>
      <c r="AC10" s="12" t="s">
        <v>114</v>
      </c>
      <c r="AD10" s="12" t="s">
        <v>115</v>
      </c>
      <c r="AE10" s="12" t="s">
        <v>20</v>
      </c>
      <c r="AF10" s="12" t="s">
        <v>7</v>
      </c>
      <c r="AG10" s="12" t="s">
        <v>116</v>
      </c>
      <c r="AH10" s="12">
        <v>2003</v>
      </c>
      <c r="AI10" s="12" t="s">
        <v>117</v>
      </c>
      <c r="AJ10" s="12" t="s">
        <v>118</v>
      </c>
      <c r="AK10" s="12">
        <v>1217</v>
      </c>
      <c r="AL10" s="12">
        <v>2000</v>
      </c>
      <c r="AM10" s="12">
        <v>60.85</v>
      </c>
      <c r="BF10" s="12" t="s">
        <v>24</v>
      </c>
      <c r="BG10" s="12" t="s">
        <v>7</v>
      </c>
      <c r="BH10" s="12" t="s">
        <v>119</v>
      </c>
      <c r="BI10" s="12">
        <v>2006</v>
      </c>
      <c r="BJ10" s="12" t="s">
        <v>48</v>
      </c>
      <c r="BK10" s="12" t="s">
        <v>120</v>
      </c>
      <c r="BL10" s="12">
        <v>615</v>
      </c>
      <c r="BM10" s="12">
        <v>1000</v>
      </c>
      <c r="BN10" s="12">
        <v>61.5</v>
      </c>
      <c r="BO10" s="12" t="s">
        <v>28</v>
      </c>
      <c r="BP10" s="12" t="s">
        <v>7</v>
      </c>
      <c r="BQ10" s="12" t="s">
        <v>121</v>
      </c>
      <c r="BR10" s="12">
        <v>2004</v>
      </c>
      <c r="BS10" s="12" t="s">
        <v>122</v>
      </c>
      <c r="BT10" s="12" t="s">
        <v>118</v>
      </c>
      <c r="BU10" s="12">
        <v>911</v>
      </c>
      <c r="BV10" s="12">
        <v>1200</v>
      </c>
      <c r="BW10" s="12">
        <v>75.92</v>
      </c>
      <c r="CY10" s="12" t="s">
        <v>123</v>
      </c>
      <c r="CZ10" s="12" t="s">
        <v>7</v>
      </c>
      <c r="DA10" s="12" t="s">
        <v>124</v>
      </c>
      <c r="DB10" s="12">
        <v>2007</v>
      </c>
      <c r="DC10" s="12" t="s">
        <v>48</v>
      </c>
      <c r="DD10" s="12" t="s">
        <v>125</v>
      </c>
      <c r="DE10" s="12">
        <v>279</v>
      </c>
      <c r="DF10" s="12">
        <v>400</v>
      </c>
      <c r="DG10" s="12">
        <v>69.75</v>
      </c>
      <c r="DV10" s="12" t="s">
        <v>30</v>
      </c>
      <c r="DW10" s="12" t="s">
        <v>7</v>
      </c>
      <c r="DX10" s="12">
        <v>2013</v>
      </c>
      <c r="DY10" s="12">
        <v>91</v>
      </c>
      <c r="DZ10" s="12">
        <v>150</v>
      </c>
      <c r="EA10" s="12">
        <v>60.67</v>
      </c>
      <c r="FH10" s="13">
        <f t="shared" si="0"/>
        <v>18.255</v>
      </c>
      <c r="FI10" s="13">
        <f t="shared" si="1"/>
        <v>22.775</v>
      </c>
      <c r="FJ10" s="13">
        <f t="shared" si="2"/>
        <v>12.1333</v>
      </c>
      <c r="FK10" s="13">
        <f t="shared" si="3"/>
        <v>6.15</v>
      </c>
      <c r="FL10" s="13">
        <f t="shared" si="4"/>
        <v>3.4875</v>
      </c>
      <c r="FM10" s="13">
        <f t="shared" si="5"/>
        <v>0</v>
      </c>
      <c r="FN10" s="13">
        <f t="shared" si="6"/>
        <v>62.800799999999995</v>
      </c>
    </row>
    <row r="11" spans="1:170" s="12" customFormat="1" ht="15">
      <c r="A11" s="12">
        <v>7</v>
      </c>
      <c r="B11" s="12" t="s">
        <v>126</v>
      </c>
      <c r="C11" s="12" t="s">
        <v>127</v>
      </c>
      <c r="D11" s="12" t="s">
        <v>128</v>
      </c>
      <c r="E11" s="12" t="s">
        <v>129</v>
      </c>
      <c r="F11" s="12" t="s">
        <v>130</v>
      </c>
      <c r="G11" s="12" t="s">
        <v>131</v>
      </c>
      <c r="H11" s="12" t="s">
        <v>6</v>
      </c>
      <c r="I11" s="12" t="s">
        <v>7</v>
      </c>
      <c r="J11" s="12" t="s">
        <v>7</v>
      </c>
      <c r="K11" s="12" t="s">
        <v>8</v>
      </c>
      <c r="L11" s="12" t="s">
        <v>9</v>
      </c>
      <c r="M11" s="12" t="s">
        <v>9</v>
      </c>
      <c r="N11" s="12" t="s">
        <v>9</v>
      </c>
      <c r="O11" s="12" t="s">
        <v>10</v>
      </c>
      <c r="P11" s="12" t="s">
        <v>10</v>
      </c>
      <c r="Q11" s="12" t="s">
        <v>132</v>
      </c>
      <c r="R11" s="12" t="s">
        <v>133</v>
      </c>
      <c r="S11" s="12" t="s">
        <v>134</v>
      </c>
      <c r="T11" s="12" t="s">
        <v>135</v>
      </c>
      <c r="U11" s="12" t="s">
        <v>136</v>
      </c>
      <c r="V11" s="12" t="s">
        <v>137</v>
      </c>
      <c r="W11" s="12" t="s">
        <v>132</v>
      </c>
      <c r="X11" s="12" t="s">
        <v>138</v>
      </c>
      <c r="Y11" s="12" t="s">
        <v>134</v>
      </c>
      <c r="Z11" s="12" t="s">
        <v>135</v>
      </c>
      <c r="AA11" s="12" t="s">
        <v>136</v>
      </c>
      <c r="AB11" s="12" t="s">
        <v>137</v>
      </c>
      <c r="AC11" s="12" t="s">
        <v>132</v>
      </c>
      <c r="AD11" s="12" t="s">
        <v>138</v>
      </c>
      <c r="AE11" s="12" t="s">
        <v>20</v>
      </c>
      <c r="AF11" s="12" t="s">
        <v>7</v>
      </c>
      <c r="AG11" s="12" t="s">
        <v>139</v>
      </c>
      <c r="AH11" s="12">
        <v>2005</v>
      </c>
      <c r="AI11" s="12" t="s">
        <v>140</v>
      </c>
      <c r="AJ11" s="12" t="s">
        <v>141</v>
      </c>
      <c r="AK11" s="12">
        <v>1237</v>
      </c>
      <c r="AL11" s="12">
        <v>2000</v>
      </c>
      <c r="AM11" s="12">
        <v>61.85</v>
      </c>
      <c r="BF11" s="12" t="s">
        <v>24</v>
      </c>
      <c r="BG11" s="12" t="s">
        <v>7</v>
      </c>
      <c r="BH11" s="12" t="s">
        <v>139</v>
      </c>
      <c r="BI11" s="12">
        <v>2008</v>
      </c>
      <c r="BJ11" s="12" t="s">
        <v>26</v>
      </c>
      <c r="BK11" s="12" t="s">
        <v>141</v>
      </c>
      <c r="BL11" s="12">
        <v>1260</v>
      </c>
      <c r="BM11" s="12">
        <v>2000</v>
      </c>
      <c r="BN11" s="12">
        <v>63</v>
      </c>
      <c r="BO11" s="12" t="s">
        <v>28</v>
      </c>
      <c r="BP11" s="12" t="s">
        <v>7</v>
      </c>
      <c r="BQ11" s="12" t="s">
        <v>139</v>
      </c>
      <c r="BR11" s="12">
        <v>2006</v>
      </c>
      <c r="BS11" s="12" t="s">
        <v>142</v>
      </c>
      <c r="BT11" s="12" t="s">
        <v>141</v>
      </c>
      <c r="BU11" s="12">
        <v>824</v>
      </c>
      <c r="BV11" s="12">
        <v>1150</v>
      </c>
      <c r="BW11" s="12">
        <v>71.65</v>
      </c>
      <c r="CY11" s="12" t="s">
        <v>123</v>
      </c>
      <c r="CZ11" s="12" t="s">
        <v>7</v>
      </c>
      <c r="DA11" s="12" t="s">
        <v>143</v>
      </c>
      <c r="DB11" s="12">
        <v>2011</v>
      </c>
      <c r="DC11" s="12" t="s">
        <v>144</v>
      </c>
      <c r="DD11" s="12" t="s">
        <v>145</v>
      </c>
      <c r="DE11" s="12">
        <v>313</v>
      </c>
      <c r="DF11" s="12">
        <v>400</v>
      </c>
      <c r="DG11" s="12">
        <v>78.25</v>
      </c>
      <c r="DV11" s="12" t="s">
        <v>30</v>
      </c>
      <c r="DW11" s="12" t="s">
        <v>7</v>
      </c>
      <c r="DX11" s="12">
        <v>2013</v>
      </c>
      <c r="DY11" s="12">
        <v>94</v>
      </c>
      <c r="DZ11" s="12">
        <v>150</v>
      </c>
      <c r="EA11" s="12">
        <v>62.67</v>
      </c>
      <c r="FH11" s="13">
        <f t="shared" si="0"/>
        <v>18.555</v>
      </c>
      <c r="FI11" s="13">
        <f t="shared" si="1"/>
        <v>21.4957</v>
      </c>
      <c r="FJ11" s="13">
        <f t="shared" si="2"/>
        <v>12.5333</v>
      </c>
      <c r="FK11" s="13">
        <f t="shared" si="3"/>
        <v>6.3</v>
      </c>
      <c r="FL11" s="13">
        <f t="shared" si="4"/>
        <v>3.9125</v>
      </c>
      <c r="FM11" s="13">
        <f t="shared" si="5"/>
        <v>0</v>
      </c>
      <c r="FN11" s="13">
        <f t="shared" si="6"/>
        <v>62.7965</v>
      </c>
    </row>
    <row r="12" spans="1:170" s="12" customFormat="1" ht="15">
      <c r="A12" s="12">
        <v>8</v>
      </c>
      <c r="B12" s="12" t="s">
        <v>146</v>
      </c>
      <c r="C12" s="12" t="s">
        <v>147</v>
      </c>
      <c r="D12" s="12" t="s">
        <v>148</v>
      </c>
      <c r="E12" s="12" t="s">
        <v>149</v>
      </c>
      <c r="F12" s="12" t="s">
        <v>150</v>
      </c>
      <c r="G12" s="12" t="s">
        <v>5</v>
      </c>
      <c r="H12" s="12" t="s">
        <v>36</v>
      </c>
      <c r="I12" s="12" t="s">
        <v>7</v>
      </c>
      <c r="J12" s="12" t="s">
        <v>7</v>
      </c>
      <c r="K12" s="12" t="s">
        <v>8</v>
      </c>
      <c r="L12" s="12" t="s">
        <v>9</v>
      </c>
      <c r="M12" s="12" t="s">
        <v>9</v>
      </c>
      <c r="N12" s="12" t="s">
        <v>9</v>
      </c>
      <c r="O12" s="12" t="s">
        <v>10</v>
      </c>
      <c r="P12" s="12" t="s">
        <v>10</v>
      </c>
      <c r="Q12" s="12" t="s">
        <v>151</v>
      </c>
      <c r="R12" s="12" t="s">
        <v>152</v>
      </c>
      <c r="S12" s="12" t="s">
        <v>153</v>
      </c>
      <c r="T12" s="12" t="s">
        <v>154</v>
      </c>
      <c r="U12" s="12" t="s">
        <v>154</v>
      </c>
      <c r="V12" s="12" t="s">
        <v>155</v>
      </c>
      <c r="W12" s="12" t="s">
        <v>151</v>
      </c>
      <c r="X12" s="12" t="s">
        <v>156</v>
      </c>
      <c r="Y12" s="12" t="s">
        <v>153</v>
      </c>
      <c r="Z12" s="12" t="s">
        <v>154</v>
      </c>
      <c r="AA12" s="12" t="s">
        <v>154</v>
      </c>
      <c r="AB12" s="12" t="s">
        <v>155</v>
      </c>
      <c r="AC12" s="12" t="s">
        <v>151</v>
      </c>
      <c r="AD12" s="12" t="s">
        <v>156</v>
      </c>
      <c r="AE12" s="12" t="s">
        <v>20</v>
      </c>
      <c r="AF12" s="12" t="s">
        <v>7</v>
      </c>
      <c r="AG12" s="12" t="s">
        <v>157</v>
      </c>
      <c r="AH12" s="12">
        <v>2010</v>
      </c>
      <c r="AI12" s="12" t="s">
        <v>158</v>
      </c>
      <c r="AJ12" s="12" t="s">
        <v>159</v>
      </c>
      <c r="AK12" s="12">
        <v>1700</v>
      </c>
      <c r="AL12" s="12">
        <v>2400</v>
      </c>
      <c r="AM12" s="12">
        <v>70.83</v>
      </c>
      <c r="BF12" s="12" t="s">
        <v>24</v>
      </c>
      <c r="BG12" s="12" t="s">
        <v>7</v>
      </c>
      <c r="BH12" s="12" t="s">
        <v>157</v>
      </c>
      <c r="BI12" s="12">
        <v>2012</v>
      </c>
      <c r="BJ12" s="12" t="s">
        <v>160</v>
      </c>
      <c r="BK12" s="12" t="s">
        <v>159</v>
      </c>
      <c r="BL12" s="12">
        <v>7.8</v>
      </c>
      <c r="BM12" s="12">
        <v>10</v>
      </c>
      <c r="BN12" s="12">
        <v>78</v>
      </c>
      <c r="BO12" s="12" t="s">
        <v>28</v>
      </c>
      <c r="BP12" s="12" t="s">
        <v>7</v>
      </c>
      <c r="BQ12" s="12" t="s">
        <v>157</v>
      </c>
      <c r="BR12" s="12">
        <v>2013</v>
      </c>
      <c r="BS12" s="12" t="s">
        <v>161</v>
      </c>
      <c r="BT12" s="12" t="s">
        <v>159</v>
      </c>
      <c r="BU12" s="12">
        <v>720</v>
      </c>
      <c r="BV12" s="12">
        <v>1000</v>
      </c>
      <c r="BW12" s="12">
        <v>72</v>
      </c>
      <c r="DV12" s="12" t="s">
        <v>30</v>
      </c>
      <c r="DW12" s="12" t="s">
        <v>7</v>
      </c>
      <c r="DX12" s="12">
        <v>2013</v>
      </c>
      <c r="DY12" s="12">
        <v>91</v>
      </c>
      <c r="DZ12" s="12">
        <v>150</v>
      </c>
      <c r="EA12" s="12">
        <v>60.67</v>
      </c>
      <c r="FH12" s="13">
        <f t="shared" si="0"/>
        <v>21.25</v>
      </c>
      <c r="FI12" s="13">
        <f t="shared" si="1"/>
        <v>21.6</v>
      </c>
      <c r="FJ12" s="13">
        <f t="shared" si="2"/>
        <v>12.1333</v>
      </c>
      <c r="FK12" s="13">
        <f t="shared" si="3"/>
        <v>7.8</v>
      </c>
      <c r="FL12" s="13">
        <f t="shared" si="4"/>
        <v>0</v>
      </c>
      <c r="FM12" s="13">
        <f t="shared" si="5"/>
        <v>0</v>
      </c>
      <c r="FN12" s="13">
        <f t="shared" si="6"/>
        <v>62.7833</v>
      </c>
    </row>
    <row r="13" spans="1:170" s="12" customFormat="1" ht="15">
      <c r="A13" s="12">
        <v>9</v>
      </c>
      <c r="B13" s="12" t="s">
        <v>162</v>
      </c>
      <c r="C13" s="12" t="s">
        <v>163</v>
      </c>
      <c r="D13" s="12" t="s">
        <v>164</v>
      </c>
      <c r="E13" s="12" t="s">
        <v>165</v>
      </c>
      <c r="F13" s="12" t="s">
        <v>166</v>
      </c>
      <c r="G13" s="12" t="s">
        <v>5</v>
      </c>
      <c r="H13" s="12" t="s">
        <v>36</v>
      </c>
      <c r="I13" s="12" t="s">
        <v>7</v>
      </c>
      <c r="J13" s="12" t="s">
        <v>7</v>
      </c>
      <c r="K13" s="12" t="s">
        <v>8</v>
      </c>
      <c r="L13" s="12" t="s">
        <v>9</v>
      </c>
      <c r="M13" s="12" t="s">
        <v>9</v>
      </c>
      <c r="N13" s="12" t="s">
        <v>9</v>
      </c>
      <c r="O13" s="12" t="s">
        <v>10</v>
      </c>
      <c r="P13" s="12" t="s">
        <v>10</v>
      </c>
      <c r="Q13" s="12" t="s">
        <v>167</v>
      </c>
      <c r="R13" s="12" t="s">
        <v>168</v>
      </c>
      <c r="S13" s="12" t="s">
        <v>169</v>
      </c>
      <c r="T13" s="12" t="s">
        <v>170</v>
      </c>
      <c r="U13" s="12" t="s">
        <v>170</v>
      </c>
      <c r="V13" s="12" t="s">
        <v>171</v>
      </c>
      <c r="W13" s="12" t="s">
        <v>167</v>
      </c>
      <c r="X13" s="12" t="s">
        <v>172</v>
      </c>
      <c r="Y13" s="12" t="s">
        <v>169</v>
      </c>
      <c r="Z13" s="12" t="s">
        <v>170</v>
      </c>
      <c r="AA13" s="12" t="s">
        <v>170</v>
      </c>
      <c r="AB13" s="12" t="s">
        <v>171</v>
      </c>
      <c r="AC13" s="12" t="s">
        <v>167</v>
      </c>
      <c r="AD13" s="12" t="s">
        <v>172</v>
      </c>
      <c r="AE13" s="12" t="s">
        <v>20</v>
      </c>
      <c r="AF13" s="12" t="s">
        <v>7</v>
      </c>
      <c r="AG13" s="12" t="s">
        <v>173</v>
      </c>
      <c r="AH13" s="12">
        <v>2006</v>
      </c>
      <c r="AI13" s="12" t="s">
        <v>174</v>
      </c>
      <c r="AJ13" s="12" t="s">
        <v>46</v>
      </c>
      <c r="AK13" s="12">
        <v>1748</v>
      </c>
      <c r="AL13" s="12">
        <v>3000</v>
      </c>
      <c r="AM13" s="12">
        <v>58.27</v>
      </c>
      <c r="BF13" s="12" t="s">
        <v>24</v>
      </c>
      <c r="BG13" s="12" t="s">
        <v>7</v>
      </c>
      <c r="BH13" s="12" t="s">
        <v>175</v>
      </c>
      <c r="BI13" s="12">
        <v>2009</v>
      </c>
      <c r="BJ13" s="12" t="s">
        <v>85</v>
      </c>
      <c r="BK13" s="12" t="s">
        <v>46</v>
      </c>
      <c r="BL13" s="12">
        <v>1300</v>
      </c>
      <c r="BM13" s="12">
        <v>2000</v>
      </c>
      <c r="BN13" s="12">
        <v>65</v>
      </c>
      <c r="BO13" s="12" t="s">
        <v>28</v>
      </c>
      <c r="BP13" s="12" t="s">
        <v>7</v>
      </c>
      <c r="BQ13" s="12" t="s">
        <v>176</v>
      </c>
      <c r="BR13" s="12">
        <v>2007</v>
      </c>
      <c r="BS13" s="12" t="s">
        <v>177</v>
      </c>
      <c r="BT13" s="12" t="s">
        <v>46</v>
      </c>
      <c r="BU13" s="12">
        <v>871</v>
      </c>
      <c r="BV13" s="12">
        <v>1200</v>
      </c>
      <c r="BW13" s="12">
        <v>72.58</v>
      </c>
      <c r="CY13" s="12" t="s">
        <v>123</v>
      </c>
      <c r="CZ13" s="12" t="s">
        <v>7</v>
      </c>
      <c r="DA13" s="12" t="s">
        <v>178</v>
      </c>
      <c r="DB13" s="12">
        <v>2010</v>
      </c>
      <c r="DC13" s="12" t="s">
        <v>85</v>
      </c>
      <c r="DD13" s="12" t="s">
        <v>179</v>
      </c>
      <c r="DE13" s="12">
        <v>273</v>
      </c>
      <c r="DF13" s="12">
        <v>400</v>
      </c>
      <c r="DG13" s="12">
        <v>68.25</v>
      </c>
      <c r="DV13" s="12" t="s">
        <v>30</v>
      </c>
      <c r="DW13" s="12" t="s">
        <v>7</v>
      </c>
      <c r="DX13" s="12">
        <v>2013</v>
      </c>
      <c r="DY13" s="12">
        <v>102</v>
      </c>
      <c r="DZ13" s="12">
        <v>150</v>
      </c>
      <c r="EA13" s="12">
        <v>68</v>
      </c>
      <c r="FH13" s="13">
        <f t="shared" si="0"/>
        <v>17.48</v>
      </c>
      <c r="FI13" s="13">
        <f t="shared" si="1"/>
        <v>21.775</v>
      </c>
      <c r="FJ13" s="13">
        <f t="shared" si="2"/>
        <v>13.6</v>
      </c>
      <c r="FK13" s="13">
        <f t="shared" si="3"/>
        <v>6.5</v>
      </c>
      <c r="FL13" s="13">
        <f t="shared" si="4"/>
        <v>3.4125</v>
      </c>
      <c r="FM13" s="13">
        <f t="shared" si="5"/>
        <v>0</v>
      </c>
      <c r="FN13" s="13">
        <f t="shared" si="6"/>
        <v>62.7675</v>
      </c>
    </row>
    <row r="14" spans="1:170" s="12" customFormat="1" ht="15">
      <c r="A14" s="12">
        <v>10</v>
      </c>
      <c r="B14" s="12" t="s">
        <v>180</v>
      </c>
      <c r="C14" s="12" t="s">
        <v>181</v>
      </c>
      <c r="D14" s="12" t="s">
        <v>182</v>
      </c>
      <c r="E14" s="12" t="s">
        <v>183</v>
      </c>
      <c r="F14" s="12" t="s">
        <v>184</v>
      </c>
      <c r="G14" s="12" t="s">
        <v>5</v>
      </c>
      <c r="H14" s="12" t="s">
        <v>36</v>
      </c>
      <c r="I14" s="12" t="s">
        <v>7</v>
      </c>
      <c r="J14" s="12" t="s">
        <v>7</v>
      </c>
      <c r="K14" s="12" t="s">
        <v>8</v>
      </c>
      <c r="L14" s="12" t="s">
        <v>9</v>
      </c>
      <c r="M14" s="12" t="s">
        <v>9</v>
      </c>
      <c r="N14" s="12" t="s">
        <v>9</v>
      </c>
      <c r="O14" s="12" t="s">
        <v>10</v>
      </c>
      <c r="P14" s="12" t="s">
        <v>10</v>
      </c>
      <c r="Q14" s="12" t="s">
        <v>185</v>
      </c>
      <c r="R14" s="12" t="s">
        <v>186</v>
      </c>
      <c r="S14" s="12" t="s">
        <v>187</v>
      </c>
      <c r="T14" s="12" t="s">
        <v>170</v>
      </c>
      <c r="U14" s="12" t="s">
        <v>170</v>
      </c>
      <c r="V14" s="12" t="s">
        <v>171</v>
      </c>
      <c r="W14" s="12" t="s">
        <v>185</v>
      </c>
      <c r="X14" s="12" t="s">
        <v>188</v>
      </c>
      <c r="Y14" s="12" t="s">
        <v>187</v>
      </c>
      <c r="Z14" s="12" t="s">
        <v>170</v>
      </c>
      <c r="AA14" s="12" t="s">
        <v>170</v>
      </c>
      <c r="AB14" s="12" t="s">
        <v>171</v>
      </c>
      <c r="AC14" s="12" t="s">
        <v>185</v>
      </c>
      <c r="AD14" s="12" t="s">
        <v>188</v>
      </c>
      <c r="AE14" s="12" t="s">
        <v>20</v>
      </c>
      <c r="AF14" s="12" t="s">
        <v>7</v>
      </c>
      <c r="AG14" s="12" t="s">
        <v>189</v>
      </c>
      <c r="AH14" s="12">
        <v>2009</v>
      </c>
      <c r="AI14" s="12" t="s">
        <v>190</v>
      </c>
      <c r="AJ14" s="12" t="s">
        <v>191</v>
      </c>
      <c r="AK14" s="12">
        <v>867</v>
      </c>
      <c r="AL14" s="12">
        <v>1200</v>
      </c>
      <c r="AM14" s="12">
        <v>72.25</v>
      </c>
      <c r="BF14" s="12" t="s">
        <v>24</v>
      </c>
      <c r="BG14" s="12" t="s">
        <v>7</v>
      </c>
      <c r="BH14" s="12" t="s">
        <v>192</v>
      </c>
      <c r="BI14" s="12">
        <v>2012</v>
      </c>
      <c r="BJ14" s="12" t="s">
        <v>48</v>
      </c>
      <c r="BK14" s="12" t="s">
        <v>193</v>
      </c>
      <c r="BL14" s="12">
        <v>1543</v>
      </c>
      <c r="BM14" s="12">
        <v>2000</v>
      </c>
      <c r="BN14" s="12">
        <v>77.15</v>
      </c>
      <c r="BO14" s="12" t="s">
        <v>28</v>
      </c>
      <c r="BP14" s="12" t="s">
        <v>7</v>
      </c>
      <c r="BQ14" s="12" t="s">
        <v>189</v>
      </c>
      <c r="BR14" s="12">
        <v>2010</v>
      </c>
      <c r="BS14" s="12" t="s">
        <v>194</v>
      </c>
      <c r="BT14" s="12" t="s">
        <v>191</v>
      </c>
      <c r="BU14" s="12">
        <v>708</v>
      </c>
      <c r="BV14" s="12">
        <v>1000</v>
      </c>
      <c r="BW14" s="12">
        <v>70.8</v>
      </c>
      <c r="DV14" s="12" t="s">
        <v>30</v>
      </c>
      <c r="DW14" s="12" t="s">
        <v>7</v>
      </c>
      <c r="DX14" s="12">
        <v>2013</v>
      </c>
      <c r="DY14" s="12">
        <v>91</v>
      </c>
      <c r="DZ14" s="12">
        <v>150</v>
      </c>
      <c r="EA14" s="12">
        <v>60.67</v>
      </c>
      <c r="FH14" s="13">
        <f t="shared" si="0"/>
        <v>21.675</v>
      </c>
      <c r="FI14" s="13">
        <f t="shared" si="1"/>
        <v>21.24</v>
      </c>
      <c r="FJ14" s="13">
        <f t="shared" si="2"/>
        <v>12.1333</v>
      </c>
      <c r="FK14" s="13">
        <f t="shared" si="3"/>
        <v>7.715</v>
      </c>
      <c r="FL14" s="13">
        <f t="shared" si="4"/>
        <v>0</v>
      </c>
      <c r="FM14" s="13">
        <f t="shared" si="5"/>
        <v>0</v>
      </c>
      <c r="FN14" s="13">
        <f t="shared" si="6"/>
        <v>62.7633</v>
      </c>
    </row>
    <row r="15" spans="1:170" s="12" customFormat="1" ht="15">
      <c r="A15" s="12">
        <v>11</v>
      </c>
      <c r="B15" s="12" t="s">
        <v>195</v>
      </c>
      <c r="C15" s="12" t="s">
        <v>196</v>
      </c>
      <c r="D15" s="12" t="s">
        <v>197</v>
      </c>
      <c r="E15" s="12" t="s">
        <v>198</v>
      </c>
      <c r="F15" s="12" t="s">
        <v>199</v>
      </c>
      <c r="G15" s="12" t="s">
        <v>131</v>
      </c>
      <c r="H15" s="12" t="s">
        <v>36</v>
      </c>
      <c r="I15" s="12" t="s">
        <v>7</v>
      </c>
      <c r="J15" s="12" t="s">
        <v>7</v>
      </c>
      <c r="K15" s="12" t="s">
        <v>8</v>
      </c>
      <c r="L15" s="12" t="s">
        <v>9</v>
      </c>
      <c r="M15" s="12" t="s">
        <v>9</v>
      </c>
      <c r="N15" s="12" t="s">
        <v>9</v>
      </c>
      <c r="O15" s="12" t="s">
        <v>10</v>
      </c>
      <c r="P15" s="12" t="s">
        <v>10</v>
      </c>
      <c r="Q15" s="12" t="s">
        <v>200</v>
      </c>
      <c r="R15" s="12" t="s">
        <v>201</v>
      </c>
      <c r="S15" s="12" t="s">
        <v>202</v>
      </c>
      <c r="T15" s="12" t="s">
        <v>203</v>
      </c>
      <c r="U15" s="12" t="s">
        <v>203</v>
      </c>
      <c r="V15" s="12" t="s">
        <v>204</v>
      </c>
      <c r="W15" s="12" t="s">
        <v>200</v>
      </c>
      <c r="X15" s="12" t="s">
        <v>205</v>
      </c>
      <c r="Y15" s="12" t="s">
        <v>202</v>
      </c>
      <c r="Z15" s="12" t="s">
        <v>203</v>
      </c>
      <c r="AA15" s="12" t="s">
        <v>203</v>
      </c>
      <c r="AB15" s="12" t="s">
        <v>204</v>
      </c>
      <c r="AC15" s="12" t="s">
        <v>200</v>
      </c>
      <c r="AD15" s="12" t="s">
        <v>205</v>
      </c>
      <c r="AE15" s="12" t="s">
        <v>20</v>
      </c>
      <c r="AF15" s="12" t="s">
        <v>7</v>
      </c>
      <c r="AG15" s="12" t="s">
        <v>206</v>
      </c>
      <c r="AH15" s="12">
        <v>2008</v>
      </c>
      <c r="AI15" s="12" t="s">
        <v>207</v>
      </c>
      <c r="AJ15" s="12" t="s">
        <v>208</v>
      </c>
      <c r="AK15" s="12">
        <v>1450</v>
      </c>
      <c r="AL15" s="12">
        <v>2000</v>
      </c>
      <c r="AM15" s="12">
        <v>72.5</v>
      </c>
      <c r="BF15" s="12" t="s">
        <v>24</v>
      </c>
      <c r="BG15" s="12" t="s">
        <v>7</v>
      </c>
      <c r="BH15" s="12" t="s">
        <v>209</v>
      </c>
      <c r="BI15" s="12">
        <v>2010</v>
      </c>
      <c r="BJ15" s="12" t="s">
        <v>48</v>
      </c>
      <c r="BK15" s="12" t="s">
        <v>208</v>
      </c>
      <c r="BL15" s="12">
        <v>561</v>
      </c>
      <c r="BM15" s="12">
        <v>1000</v>
      </c>
      <c r="BN15" s="12">
        <v>56.1</v>
      </c>
      <c r="BO15" s="12" t="s">
        <v>28</v>
      </c>
      <c r="BP15" s="12" t="s">
        <v>7</v>
      </c>
      <c r="BQ15" s="12" t="s">
        <v>210</v>
      </c>
      <c r="BR15" s="12">
        <v>2011</v>
      </c>
      <c r="BS15" s="12" t="s">
        <v>211</v>
      </c>
      <c r="BT15" s="12" t="s">
        <v>208</v>
      </c>
      <c r="BU15" s="12">
        <v>858</v>
      </c>
      <c r="BV15" s="12">
        <v>1100</v>
      </c>
      <c r="BW15" s="12">
        <v>78</v>
      </c>
      <c r="DV15" s="12" t="s">
        <v>30</v>
      </c>
      <c r="DW15" s="12" t="s">
        <v>7</v>
      </c>
      <c r="DX15" s="12">
        <v>2013</v>
      </c>
      <c r="DY15" s="12">
        <v>90</v>
      </c>
      <c r="DZ15" s="12">
        <v>150</v>
      </c>
      <c r="EA15" s="12">
        <v>60</v>
      </c>
      <c r="FH15" s="13">
        <f t="shared" si="0"/>
        <v>21.75</v>
      </c>
      <c r="FI15" s="13">
        <f t="shared" si="1"/>
        <v>23.4</v>
      </c>
      <c r="FJ15" s="13">
        <f t="shared" si="2"/>
        <v>12</v>
      </c>
      <c r="FK15" s="13">
        <f t="shared" si="3"/>
        <v>5.61</v>
      </c>
      <c r="FL15" s="13">
        <f t="shared" si="4"/>
        <v>0</v>
      </c>
      <c r="FM15" s="13">
        <f t="shared" si="5"/>
        <v>0</v>
      </c>
      <c r="FN15" s="13">
        <f t="shared" si="6"/>
        <v>62.76</v>
      </c>
    </row>
    <row r="16" spans="1:170" s="12" customFormat="1" ht="15">
      <c r="A16" s="12">
        <v>12</v>
      </c>
      <c r="B16" s="12" t="s">
        <v>212</v>
      </c>
      <c r="C16" s="12" t="s">
        <v>213</v>
      </c>
      <c r="D16" s="12" t="s">
        <v>214</v>
      </c>
      <c r="E16" s="12" t="s">
        <v>215</v>
      </c>
      <c r="F16" s="12" t="s">
        <v>216</v>
      </c>
      <c r="G16" s="12" t="s">
        <v>5</v>
      </c>
      <c r="H16" s="12" t="s">
        <v>36</v>
      </c>
      <c r="I16" s="12" t="s">
        <v>7</v>
      </c>
      <c r="J16" s="12" t="s">
        <v>7</v>
      </c>
      <c r="K16" s="12" t="s">
        <v>8</v>
      </c>
      <c r="L16" s="12" t="s">
        <v>9</v>
      </c>
      <c r="M16" s="12" t="s">
        <v>9</v>
      </c>
      <c r="N16" s="12" t="s">
        <v>9</v>
      </c>
      <c r="O16" s="12" t="s">
        <v>10</v>
      </c>
      <c r="P16" s="12" t="s">
        <v>10</v>
      </c>
      <c r="Q16" s="12" t="s">
        <v>217</v>
      </c>
      <c r="R16" s="12" t="s">
        <v>218</v>
      </c>
      <c r="S16" s="12" t="s">
        <v>219</v>
      </c>
      <c r="T16" s="12" t="s">
        <v>220</v>
      </c>
      <c r="U16" s="12" t="s">
        <v>220</v>
      </c>
      <c r="V16" s="12" t="s">
        <v>221</v>
      </c>
      <c r="W16" s="12" t="s">
        <v>222</v>
      </c>
      <c r="X16" s="12" t="s">
        <v>218</v>
      </c>
      <c r="Y16" s="12" t="s">
        <v>219</v>
      </c>
      <c r="Z16" s="12" t="s">
        <v>220</v>
      </c>
      <c r="AA16" s="12" t="s">
        <v>220</v>
      </c>
      <c r="AB16" s="12" t="s">
        <v>221</v>
      </c>
      <c r="AC16" s="12" t="s">
        <v>222</v>
      </c>
      <c r="AD16" s="12" t="s">
        <v>218</v>
      </c>
      <c r="AE16" s="12" t="s">
        <v>20</v>
      </c>
      <c r="AF16" s="12" t="s">
        <v>7</v>
      </c>
      <c r="AG16" s="12" t="s">
        <v>223</v>
      </c>
      <c r="AH16" s="12">
        <v>2010</v>
      </c>
      <c r="AI16" s="12" t="s">
        <v>224</v>
      </c>
      <c r="AJ16" s="12" t="s">
        <v>208</v>
      </c>
      <c r="AK16" s="12">
        <v>1701</v>
      </c>
      <c r="AL16" s="12">
        <v>2400</v>
      </c>
      <c r="AM16" s="12">
        <v>70.88</v>
      </c>
      <c r="BF16" s="12" t="s">
        <v>24</v>
      </c>
      <c r="BG16" s="12" t="s">
        <v>7</v>
      </c>
      <c r="BH16" s="12" t="s">
        <v>223</v>
      </c>
      <c r="BI16" s="12">
        <v>2013</v>
      </c>
      <c r="BJ16" s="12" t="s">
        <v>48</v>
      </c>
      <c r="BK16" s="12" t="s">
        <v>225</v>
      </c>
      <c r="BL16" s="12">
        <v>1257</v>
      </c>
      <c r="BM16" s="12">
        <v>2000</v>
      </c>
      <c r="BN16" s="12">
        <v>62.85</v>
      </c>
      <c r="BO16" s="12" t="s">
        <v>28</v>
      </c>
      <c r="BP16" s="12" t="s">
        <v>7</v>
      </c>
      <c r="BQ16" s="12" t="s">
        <v>223</v>
      </c>
      <c r="BR16" s="12">
        <v>2011</v>
      </c>
      <c r="BS16" s="12" t="s">
        <v>226</v>
      </c>
      <c r="BT16" s="12" t="s">
        <v>225</v>
      </c>
      <c r="BU16" s="12">
        <v>787</v>
      </c>
      <c r="BV16" s="12">
        <v>1100</v>
      </c>
      <c r="BW16" s="12">
        <v>71.55</v>
      </c>
      <c r="DV16" s="12" t="s">
        <v>30</v>
      </c>
      <c r="DW16" s="12" t="s">
        <v>7</v>
      </c>
      <c r="DX16" s="12">
        <v>2013</v>
      </c>
      <c r="DY16" s="12">
        <v>103</v>
      </c>
      <c r="DZ16" s="12">
        <v>150</v>
      </c>
      <c r="EA16" s="12">
        <v>68.67</v>
      </c>
      <c r="FH16" s="13">
        <f t="shared" si="0"/>
        <v>21.2625</v>
      </c>
      <c r="FI16" s="13">
        <f t="shared" si="1"/>
        <v>21.4636</v>
      </c>
      <c r="FJ16" s="13">
        <f t="shared" si="2"/>
        <v>13.7333</v>
      </c>
      <c r="FK16" s="13">
        <f t="shared" si="3"/>
        <v>6.285</v>
      </c>
      <c r="FL16" s="13">
        <f t="shared" si="4"/>
        <v>0</v>
      </c>
      <c r="FM16" s="13">
        <f t="shared" si="5"/>
        <v>0</v>
      </c>
      <c r="FN16" s="13">
        <f t="shared" si="6"/>
        <v>62.7444</v>
      </c>
    </row>
    <row r="17" spans="1:170" s="12" customFormat="1" ht="15">
      <c r="A17" s="12">
        <v>13</v>
      </c>
      <c r="B17" s="12" t="s">
        <v>227</v>
      </c>
      <c r="C17" s="12" t="s">
        <v>228</v>
      </c>
      <c r="D17" s="12" t="s">
        <v>229</v>
      </c>
      <c r="E17" s="12" t="s">
        <v>230</v>
      </c>
      <c r="F17" s="12" t="s">
        <v>231</v>
      </c>
      <c r="G17" s="12" t="s">
        <v>5</v>
      </c>
      <c r="H17" s="12" t="s">
        <v>6</v>
      </c>
      <c r="I17" s="12" t="s">
        <v>7</v>
      </c>
      <c r="J17" s="12" t="s">
        <v>7</v>
      </c>
      <c r="K17" s="12" t="s">
        <v>8</v>
      </c>
      <c r="L17" s="12" t="s">
        <v>9</v>
      </c>
      <c r="M17" s="12" t="s">
        <v>9</v>
      </c>
      <c r="N17" s="12" t="s">
        <v>9</v>
      </c>
      <c r="O17" s="12" t="s">
        <v>10</v>
      </c>
      <c r="P17" s="12" t="s">
        <v>10</v>
      </c>
      <c r="Q17" s="12" t="s">
        <v>232</v>
      </c>
      <c r="R17" s="12" t="s">
        <v>233</v>
      </c>
      <c r="S17" s="12" t="s">
        <v>234</v>
      </c>
      <c r="T17" s="12" t="s">
        <v>112</v>
      </c>
      <c r="U17" s="12" t="s">
        <v>112</v>
      </c>
      <c r="V17" s="12" t="s">
        <v>235</v>
      </c>
      <c r="W17" s="12" t="s">
        <v>232</v>
      </c>
      <c r="X17" s="12" t="s">
        <v>236</v>
      </c>
      <c r="Y17" s="12" t="s">
        <v>234</v>
      </c>
      <c r="Z17" s="12" t="s">
        <v>112</v>
      </c>
      <c r="AA17" s="12" t="s">
        <v>112</v>
      </c>
      <c r="AB17" s="12" t="s">
        <v>235</v>
      </c>
      <c r="AC17" s="12" t="s">
        <v>232</v>
      </c>
      <c r="AD17" s="12" t="s">
        <v>236</v>
      </c>
      <c r="AE17" s="12" t="s">
        <v>20</v>
      </c>
      <c r="AF17" s="12" t="s">
        <v>7</v>
      </c>
      <c r="AG17" s="12" t="s">
        <v>237</v>
      </c>
      <c r="AH17" s="12">
        <v>1999</v>
      </c>
      <c r="AI17" s="12" t="s">
        <v>238</v>
      </c>
      <c r="AJ17" s="12" t="s">
        <v>86</v>
      </c>
      <c r="AK17" s="12">
        <v>1843</v>
      </c>
      <c r="AL17" s="12">
        <v>2400</v>
      </c>
      <c r="AM17" s="12">
        <v>76.79</v>
      </c>
      <c r="BF17" s="12" t="s">
        <v>24</v>
      </c>
      <c r="BG17" s="12" t="s">
        <v>7</v>
      </c>
      <c r="BH17" s="12" t="s">
        <v>239</v>
      </c>
      <c r="BI17" s="12">
        <v>2002</v>
      </c>
      <c r="BJ17" s="12" t="s">
        <v>240</v>
      </c>
      <c r="BK17" s="12" t="s">
        <v>86</v>
      </c>
      <c r="BL17" s="12">
        <v>605</v>
      </c>
      <c r="BM17" s="12">
        <v>800</v>
      </c>
      <c r="BN17" s="12">
        <v>75.62</v>
      </c>
      <c r="BO17" s="12" t="s">
        <v>28</v>
      </c>
      <c r="BP17" s="12" t="s">
        <v>7</v>
      </c>
      <c r="BQ17" s="12" t="s">
        <v>241</v>
      </c>
      <c r="BR17" s="12">
        <v>2000</v>
      </c>
      <c r="BS17" s="12" t="s">
        <v>242</v>
      </c>
      <c r="BT17" s="12" t="s">
        <v>86</v>
      </c>
      <c r="BU17" s="12">
        <v>728</v>
      </c>
      <c r="BV17" s="12">
        <v>1100</v>
      </c>
      <c r="BW17" s="12">
        <v>66.18</v>
      </c>
      <c r="DV17" s="12" t="s">
        <v>30</v>
      </c>
      <c r="DW17" s="12" t="s">
        <v>7</v>
      </c>
      <c r="DX17" s="12">
        <v>2013</v>
      </c>
      <c r="DY17" s="12">
        <v>92</v>
      </c>
      <c r="DZ17" s="12">
        <v>150</v>
      </c>
      <c r="EA17" s="12">
        <v>61.33</v>
      </c>
      <c r="FH17" s="13">
        <f t="shared" si="0"/>
        <v>23.0375</v>
      </c>
      <c r="FI17" s="13">
        <f t="shared" si="1"/>
        <v>19.8545</v>
      </c>
      <c r="FJ17" s="13">
        <f t="shared" si="2"/>
        <v>12.2667</v>
      </c>
      <c r="FK17" s="13">
        <f t="shared" si="3"/>
        <v>7.5625</v>
      </c>
      <c r="FL17" s="13">
        <f t="shared" si="4"/>
        <v>0</v>
      </c>
      <c r="FM17" s="13">
        <f t="shared" si="5"/>
        <v>0</v>
      </c>
      <c r="FN17" s="13">
        <f t="shared" si="6"/>
        <v>62.7212</v>
      </c>
    </row>
    <row r="18" spans="1:170" s="12" customFormat="1" ht="15">
      <c r="A18" s="12">
        <v>14</v>
      </c>
      <c r="B18" s="12" t="s">
        <v>243</v>
      </c>
      <c r="C18" s="12" t="s">
        <v>244</v>
      </c>
      <c r="D18" s="12" t="s">
        <v>245</v>
      </c>
      <c r="E18" s="12" t="s">
        <v>246</v>
      </c>
      <c r="F18" s="12" t="s">
        <v>247</v>
      </c>
      <c r="G18" s="12" t="s">
        <v>131</v>
      </c>
      <c r="H18" s="12" t="s">
        <v>36</v>
      </c>
      <c r="I18" s="12" t="s">
        <v>7</v>
      </c>
      <c r="J18" s="12" t="s">
        <v>7</v>
      </c>
      <c r="K18" s="12" t="s">
        <v>8</v>
      </c>
      <c r="L18" s="12" t="s">
        <v>9</v>
      </c>
      <c r="M18" s="12" t="s">
        <v>9</v>
      </c>
      <c r="N18" s="12" t="s">
        <v>9</v>
      </c>
      <c r="O18" s="12" t="s">
        <v>10</v>
      </c>
      <c r="P18" s="12" t="s">
        <v>10</v>
      </c>
      <c r="Q18" s="12" t="s">
        <v>248</v>
      </c>
      <c r="R18" s="12" t="s">
        <v>249</v>
      </c>
      <c r="S18" s="12" t="s">
        <v>250</v>
      </c>
      <c r="T18" s="12" t="s">
        <v>14</v>
      </c>
      <c r="U18" s="12" t="s">
        <v>14</v>
      </c>
      <c r="V18" s="12" t="s">
        <v>15</v>
      </c>
      <c r="W18" s="12" t="s">
        <v>248</v>
      </c>
      <c r="X18" s="12" t="s">
        <v>249</v>
      </c>
      <c r="Y18" s="12" t="s">
        <v>250</v>
      </c>
      <c r="Z18" s="12" t="s">
        <v>14</v>
      </c>
      <c r="AA18" s="12" t="s">
        <v>14</v>
      </c>
      <c r="AB18" s="12" t="s">
        <v>15</v>
      </c>
      <c r="AC18" s="12" t="s">
        <v>248</v>
      </c>
      <c r="AD18" s="12" t="s">
        <v>249</v>
      </c>
      <c r="AE18" s="12" t="s">
        <v>20</v>
      </c>
      <c r="AF18" s="12" t="s">
        <v>7</v>
      </c>
      <c r="AG18" s="12" t="s">
        <v>251</v>
      </c>
      <c r="AH18" s="12">
        <v>2009</v>
      </c>
      <c r="AI18" s="12" t="s">
        <v>252</v>
      </c>
      <c r="AJ18" s="12" t="s">
        <v>193</v>
      </c>
      <c r="AK18" s="12">
        <v>2142</v>
      </c>
      <c r="AL18" s="12">
        <v>3000</v>
      </c>
      <c r="AM18" s="12">
        <v>71.4</v>
      </c>
      <c r="BF18" s="12" t="s">
        <v>24</v>
      </c>
      <c r="BG18" s="12" t="s">
        <v>7</v>
      </c>
      <c r="BH18" s="12" t="s">
        <v>253</v>
      </c>
      <c r="BI18" s="12">
        <v>2011</v>
      </c>
      <c r="BJ18" s="12" t="s">
        <v>254</v>
      </c>
      <c r="BK18" s="12" t="s">
        <v>193</v>
      </c>
      <c r="BL18" s="12">
        <v>1416</v>
      </c>
      <c r="BM18" s="12">
        <v>2000</v>
      </c>
      <c r="BN18" s="12">
        <v>70.8</v>
      </c>
      <c r="BO18" s="12" t="s">
        <v>28</v>
      </c>
      <c r="BP18" s="12" t="s">
        <v>7</v>
      </c>
      <c r="BQ18" s="12" t="s">
        <v>255</v>
      </c>
      <c r="BR18" s="12">
        <v>2012</v>
      </c>
      <c r="BS18" s="12" t="s">
        <v>256</v>
      </c>
      <c r="BT18" s="12" t="s">
        <v>193</v>
      </c>
      <c r="BU18" s="12">
        <v>877</v>
      </c>
      <c r="BV18" s="12">
        <v>1200</v>
      </c>
      <c r="BW18" s="12">
        <v>73.08</v>
      </c>
      <c r="DV18" s="12" t="s">
        <v>30</v>
      </c>
      <c r="DW18" s="12" t="s">
        <v>7</v>
      </c>
      <c r="DX18" s="12">
        <v>2013</v>
      </c>
      <c r="DY18" s="12">
        <v>92</v>
      </c>
      <c r="DZ18" s="12">
        <v>150</v>
      </c>
      <c r="EA18" s="12">
        <v>61.33</v>
      </c>
      <c r="FH18" s="13">
        <f t="shared" si="0"/>
        <v>21.42</v>
      </c>
      <c r="FI18" s="13">
        <f t="shared" si="1"/>
        <v>21.925</v>
      </c>
      <c r="FJ18" s="13">
        <f t="shared" si="2"/>
        <v>12.2667</v>
      </c>
      <c r="FK18" s="13">
        <f t="shared" si="3"/>
        <v>7.08</v>
      </c>
      <c r="FL18" s="13">
        <f t="shared" si="4"/>
        <v>0</v>
      </c>
      <c r="FM18" s="13">
        <f t="shared" si="5"/>
        <v>0</v>
      </c>
      <c r="FN18" s="13">
        <f t="shared" si="6"/>
        <v>62.6917</v>
      </c>
    </row>
    <row r="19" spans="1:170" s="12" customFormat="1" ht="15">
      <c r="A19" s="12">
        <v>15</v>
      </c>
      <c r="B19" s="12" t="s">
        <v>257</v>
      </c>
      <c r="C19" s="12" t="s">
        <v>258</v>
      </c>
      <c r="D19" s="12" t="s">
        <v>259</v>
      </c>
      <c r="E19" s="12" t="s">
        <v>260</v>
      </c>
      <c r="F19" s="12" t="s">
        <v>261</v>
      </c>
      <c r="G19" s="12" t="s">
        <v>5</v>
      </c>
      <c r="H19" s="12" t="s">
        <v>36</v>
      </c>
      <c r="I19" s="12" t="s">
        <v>7</v>
      </c>
      <c r="J19" s="12" t="s">
        <v>7</v>
      </c>
      <c r="K19" s="12" t="s">
        <v>8</v>
      </c>
      <c r="L19" s="12" t="s">
        <v>9</v>
      </c>
      <c r="M19" s="12" t="s">
        <v>9</v>
      </c>
      <c r="N19" s="12" t="s">
        <v>9</v>
      </c>
      <c r="O19" s="12" t="s">
        <v>10</v>
      </c>
      <c r="P19" s="12" t="s">
        <v>10</v>
      </c>
      <c r="Q19" s="12" t="s">
        <v>262</v>
      </c>
      <c r="R19" s="12" t="s">
        <v>263</v>
      </c>
      <c r="S19" s="12" t="s">
        <v>264</v>
      </c>
      <c r="T19" s="12" t="s">
        <v>154</v>
      </c>
      <c r="U19" s="12" t="s">
        <v>154</v>
      </c>
      <c r="V19" s="12" t="s">
        <v>155</v>
      </c>
      <c r="W19" s="12" t="s">
        <v>262</v>
      </c>
      <c r="X19" s="12" t="s">
        <v>263</v>
      </c>
      <c r="Y19" s="12" t="s">
        <v>264</v>
      </c>
      <c r="Z19" s="12" t="s">
        <v>154</v>
      </c>
      <c r="AA19" s="12" t="s">
        <v>154</v>
      </c>
      <c r="AB19" s="12" t="s">
        <v>155</v>
      </c>
      <c r="AC19" s="12" t="s">
        <v>262</v>
      </c>
      <c r="AD19" s="12" t="s">
        <v>263</v>
      </c>
      <c r="AE19" s="12" t="s">
        <v>20</v>
      </c>
      <c r="AF19" s="12" t="s">
        <v>7</v>
      </c>
      <c r="AG19" s="12" t="s">
        <v>265</v>
      </c>
      <c r="AH19" s="12">
        <v>2007</v>
      </c>
      <c r="AI19" s="12" t="s">
        <v>266</v>
      </c>
      <c r="AJ19" s="12" t="s">
        <v>267</v>
      </c>
      <c r="AK19" s="12">
        <v>1657</v>
      </c>
      <c r="AL19" s="12">
        <v>2400</v>
      </c>
      <c r="AM19" s="12">
        <v>69.04</v>
      </c>
      <c r="BF19" s="12" t="s">
        <v>24</v>
      </c>
      <c r="BG19" s="12" t="s">
        <v>7</v>
      </c>
      <c r="BH19" s="12" t="s">
        <v>268</v>
      </c>
      <c r="BI19" s="12">
        <v>2009</v>
      </c>
      <c r="BJ19" s="12" t="s">
        <v>269</v>
      </c>
      <c r="BK19" s="12" t="s">
        <v>267</v>
      </c>
      <c r="BL19" s="12">
        <v>840</v>
      </c>
      <c r="BM19" s="12">
        <v>1200</v>
      </c>
      <c r="BN19" s="12">
        <v>70</v>
      </c>
      <c r="BO19" s="12" t="s">
        <v>28</v>
      </c>
      <c r="BP19" s="12" t="s">
        <v>7</v>
      </c>
      <c r="BQ19" s="12" t="s">
        <v>270</v>
      </c>
      <c r="BR19" s="12">
        <v>2010</v>
      </c>
      <c r="BS19" s="12" t="s">
        <v>271</v>
      </c>
      <c r="BT19" s="12" t="s">
        <v>267</v>
      </c>
      <c r="BU19" s="12">
        <v>813</v>
      </c>
      <c r="BV19" s="12">
        <v>1100</v>
      </c>
      <c r="BW19" s="12">
        <v>73.91</v>
      </c>
      <c r="DV19" s="12" t="s">
        <v>30</v>
      </c>
      <c r="DW19" s="12" t="s">
        <v>7</v>
      </c>
      <c r="DX19" s="12">
        <v>2013</v>
      </c>
      <c r="DY19" s="12">
        <v>96</v>
      </c>
      <c r="DZ19" s="12">
        <v>150</v>
      </c>
      <c r="EA19" s="12">
        <v>64</v>
      </c>
      <c r="FH19" s="13">
        <f t="shared" si="0"/>
        <v>20.7125</v>
      </c>
      <c r="FI19" s="13">
        <f t="shared" si="1"/>
        <v>22.1727</v>
      </c>
      <c r="FJ19" s="13">
        <f t="shared" si="2"/>
        <v>12.8</v>
      </c>
      <c r="FK19" s="13">
        <f t="shared" si="3"/>
        <v>7</v>
      </c>
      <c r="FL19" s="13">
        <f t="shared" si="4"/>
        <v>0</v>
      </c>
      <c r="FM19" s="13">
        <f t="shared" si="5"/>
        <v>0</v>
      </c>
      <c r="FN19" s="13">
        <f t="shared" si="6"/>
        <v>62.685199999999995</v>
      </c>
    </row>
    <row r="20" spans="1:170" s="12" customFormat="1" ht="15">
      <c r="A20" s="12">
        <v>16</v>
      </c>
      <c r="B20" s="12" t="s">
        <v>272</v>
      </c>
      <c r="C20" s="12" t="s">
        <v>273</v>
      </c>
      <c r="D20" s="12" t="s">
        <v>274</v>
      </c>
      <c r="E20" s="12" t="s">
        <v>275</v>
      </c>
      <c r="F20" s="12" t="s">
        <v>276</v>
      </c>
      <c r="G20" s="12" t="s">
        <v>5</v>
      </c>
      <c r="H20" s="12" t="s">
        <v>6</v>
      </c>
      <c r="I20" s="12" t="s">
        <v>7</v>
      </c>
      <c r="J20" s="12" t="s">
        <v>7</v>
      </c>
      <c r="K20" s="12" t="s">
        <v>8</v>
      </c>
      <c r="L20" s="12" t="s">
        <v>9</v>
      </c>
      <c r="M20" s="12" t="s">
        <v>9</v>
      </c>
      <c r="N20" s="12" t="s">
        <v>9</v>
      </c>
      <c r="O20" s="12" t="s">
        <v>10</v>
      </c>
      <c r="P20" s="12" t="s">
        <v>10</v>
      </c>
      <c r="Q20" s="12" t="s">
        <v>277</v>
      </c>
      <c r="R20" s="12" t="s">
        <v>278</v>
      </c>
      <c r="S20" s="12" t="s">
        <v>279</v>
      </c>
      <c r="T20" s="12" t="s">
        <v>280</v>
      </c>
      <c r="U20" s="12" t="s">
        <v>170</v>
      </c>
      <c r="V20" s="12" t="s">
        <v>281</v>
      </c>
      <c r="W20" s="12" t="s">
        <v>277</v>
      </c>
      <c r="X20" s="12" t="s">
        <v>282</v>
      </c>
      <c r="Y20" s="12" t="s">
        <v>279</v>
      </c>
      <c r="Z20" s="12" t="s">
        <v>280</v>
      </c>
      <c r="AA20" s="12" t="s">
        <v>170</v>
      </c>
      <c r="AB20" s="12" t="s">
        <v>281</v>
      </c>
      <c r="AC20" s="12" t="s">
        <v>277</v>
      </c>
      <c r="AD20" s="12" t="s">
        <v>282</v>
      </c>
      <c r="AE20" s="12" t="s">
        <v>20</v>
      </c>
      <c r="AF20" s="12" t="s">
        <v>7</v>
      </c>
      <c r="AG20" s="12" t="s">
        <v>283</v>
      </c>
      <c r="AH20" s="12">
        <v>2006</v>
      </c>
      <c r="AI20" s="12" t="s">
        <v>284</v>
      </c>
      <c r="AJ20" s="12" t="s">
        <v>193</v>
      </c>
      <c r="AK20" s="12">
        <v>1739</v>
      </c>
      <c r="AL20" s="12">
        <v>3000</v>
      </c>
      <c r="AM20" s="12">
        <v>57.97</v>
      </c>
      <c r="BF20" s="12" t="s">
        <v>24</v>
      </c>
      <c r="BG20" s="12" t="s">
        <v>7</v>
      </c>
      <c r="BH20" s="12" t="s">
        <v>285</v>
      </c>
      <c r="BI20" s="12">
        <v>2008</v>
      </c>
      <c r="BJ20" s="12" t="s">
        <v>269</v>
      </c>
      <c r="BK20" s="12" t="s">
        <v>208</v>
      </c>
      <c r="BL20" s="12">
        <v>1224</v>
      </c>
      <c r="BM20" s="12">
        <v>2000</v>
      </c>
      <c r="BN20" s="12">
        <v>61.2</v>
      </c>
      <c r="BO20" s="12" t="s">
        <v>28</v>
      </c>
      <c r="BP20" s="12" t="s">
        <v>7</v>
      </c>
      <c r="BQ20" s="12" t="s">
        <v>283</v>
      </c>
      <c r="BR20" s="12">
        <v>2009</v>
      </c>
      <c r="BS20" s="12" t="s">
        <v>286</v>
      </c>
      <c r="BT20" s="12" t="s">
        <v>193</v>
      </c>
      <c r="BU20" s="12">
        <v>928</v>
      </c>
      <c r="BV20" s="12">
        <v>1200</v>
      </c>
      <c r="BW20" s="12">
        <v>77.33</v>
      </c>
      <c r="CY20" s="12" t="s">
        <v>123</v>
      </c>
      <c r="CZ20" s="12" t="s">
        <v>7</v>
      </c>
      <c r="DA20" s="12" t="s">
        <v>287</v>
      </c>
      <c r="DB20" s="12">
        <v>2011</v>
      </c>
      <c r="DC20" s="12" t="s">
        <v>269</v>
      </c>
      <c r="DD20" s="12" t="s">
        <v>288</v>
      </c>
      <c r="DE20" s="12">
        <v>306</v>
      </c>
      <c r="DF20" s="12">
        <v>400</v>
      </c>
      <c r="DG20" s="12">
        <v>76.5</v>
      </c>
      <c r="DV20" s="12" t="s">
        <v>30</v>
      </c>
      <c r="DW20" s="12" t="s">
        <v>7</v>
      </c>
      <c r="DX20" s="12">
        <v>2013</v>
      </c>
      <c r="DY20" s="12">
        <v>91</v>
      </c>
      <c r="DZ20" s="12">
        <v>150</v>
      </c>
      <c r="EA20" s="12">
        <v>60.67</v>
      </c>
      <c r="FH20" s="13">
        <f t="shared" si="0"/>
        <v>17.39</v>
      </c>
      <c r="FI20" s="13">
        <f t="shared" si="1"/>
        <v>23.2</v>
      </c>
      <c r="FJ20" s="13">
        <f t="shared" si="2"/>
        <v>12.1333</v>
      </c>
      <c r="FK20" s="13">
        <f t="shared" si="3"/>
        <v>6.12</v>
      </c>
      <c r="FL20" s="13">
        <f t="shared" si="4"/>
        <v>3.825</v>
      </c>
      <c r="FM20" s="13">
        <f t="shared" si="5"/>
        <v>0</v>
      </c>
      <c r="FN20" s="13">
        <f t="shared" si="6"/>
        <v>62.6683</v>
      </c>
    </row>
    <row r="21" spans="1:170" s="12" customFormat="1" ht="15">
      <c r="A21" s="12">
        <v>17</v>
      </c>
      <c r="B21" s="12" t="s">
        <v>289</v>
      </c>
      <c r="C21" s="12" t="s">
        <v>290</v>
      </c>
      <c r="D21" s="12" t="s">
        <v>291</v>
      </c>
      <c r="E21" s="12" t="s">
        <v>292</v>
      </c>
      <c r="F21" s="12" t="s">
        <v>293</v>
      </c>
      <c r="G21" s="12" t="s">
        <v>131</v>
      </c>
      <c r="H21" s="12" t="s">
        <v>36</v>
      </c>
      <c r="I21" s="12" t="s">
        <v>7</v>
      </c>
      <c r="J21" s="12" t="s">
        <v>7</v>
      </c>
      <c r="K21" s="12" t="s">
        <v>8</v>
      </c>
      <c r="L21" s="12" t="s">
        <v>9</v>
      </c>
      <c r="M21" s="12" t="s">
        <v>9</v>
      </c>
      <c r="N21" s="12" t="s">
        <v>9</v>
      </c>
      <c r="O21" s="12" t="s">
        <v>10</v>
      </c>
      <c r="P21" s="12" t="s">
        <v>10</v>
      </c>
      <c r="Q21" s="12" t="s">
        <v>294</v>
      </c>
      <c r="R21" s="12" t="s">
        <v>295</v>
      </c>
      <c r="S21" s="12" t="s">
        <v>296</v>
      </c>
      <c r="T21" s="12" t="s">
        <v>60</v>
      </c>
      <c r="U21" s="12" t="s">
        <v>60</v>
      </c>
      <c r="V21" s="12" t="s">
        <v>96</v>
      </c>
      <c r="W21" s="12" t="s">
        <v>294</v>
      </c>
      <c r="X21" s="12" t="s">
        <v>297</v>
      </c>
      <c r="Y21" s="12" t="s">
        <v>296</v>
      </c>
      <c r="Z21" s="12" t="s">
        <v>60</v>
      </c>
      <c r="AA21" s="12" t="s">
        <v>60</v>
      </c>
      <c r="AB21" s="12" t="s">
        <v>96</v>
      </c>
      <c r="AC21" s="12" t="s">
        <v>294</v>
      </c>
      <c r="AD21" s="12" t="s">
        <v>297</v>
      </c>
      <c r="AE21" s="12" t="s">
        <v>20</v>
      </c>
      <c r="AF21" s="12" t="s">
        <v>7</v>
      </c>
      <c r="AG21" s="12" t="s">
        <v>298</v>
      </c>
      <c r="AH21" s="12">
        <v>2008</v>
      </c>
      <c r="AI21" s="12" t="s">
        <v>299</v>
      </c>
      <c r="AJ21" s="12" t="s">
        <v>100</v>
      </c>
      <c r="AK21" s="12">
        <v>1588</v>
      </c>
      <c r="AL21" s="12">
        <v>2400</v>
      </c>
      <c r="AM21" s="12">
        <v>66.17</v>
      </c>
      <c r="BF21" s="12" t="s">
        <v>24</v>
      </c>
      <c r="BG21" s="12" t="s">
        <v>7</v>
      </c>
      <c r="BH21" s="12" t="s">
        <v>300</v>
      </c>
      <c r="BI21" s="12">
        <v>2011</v>
      </c>
      <c r="BJ21" s="12" t="s">
        <v>48</v>
      </c>
      <c r="BK21" s="12" t="s">
        <v>102</v>
      </c>
      <c r="BL21" s="12">
        <v>783</v>
      </c>
      <c r="BM21" s="12">
        <v>1000</v>
      </c>
      <c r="BN21" s="12">
        <v>78.3</v>
      </c>
      <c r="BO21" s="12" t="s">
        <v>28</v>
      </c>
      <c r="BP21" s="12" t="s">
        <v>7</v>
      </c>
      <c r="BQ21" s="12" t="s">
        <v>301</v>
      </c>
      <c r="BR21" s="12">
        <v>2010</v>
      </c>
      <c r="BS21" s="12" t="s">
        <v>302</v>
      </c>
      <c r="BT21" s="12" t="s">
        <v>100</v>
      </c>
      <c r="BU21" s="12">
        <v>842</v>
      </c>
      <c r="BV21" s="12">
        <v>1100</v>
      </c>
      <c r="BW21" s="12">
        <v>76.55</v>
      </c>
      <c r="DV21" s="12" t="s">
        <v>30</v>
      </c>
      <c r="DW21" s="12" t="s">
        <v>7</v>
      </c>
      <c r="DX21" s="12">
        <v>2012</v>
      </c>
      <c r="DY21" s="12">
        <v>90</v>
      </c>
      <c r="DZ21" s="12">
        <v>150</v>
      </c>
      <c r="EA21" s="12">
        <v>60</v>
      </c>
      <c r="FH21" s="13">
        <f t="shared" si="0"/>
        <v>19.85</v>
      </c>
      <c r="FI21" s="13">
        <f t="shared" si="1"/>
        <v>22.9636</v>
      </c>
      <c r="FJ21" s="13">
        <f t="shared" si="2"/>
        <v>12</v>
      </c>
      <c r="FK21" s="13">
        <f t="shared" si="3"/>
        <v>7.83</v>
      </c>
      <c r="FL21" s="13">
        <f t="shared" si="4"/>
        <v>0</v>
      </c>
      <c r="FM21" s="13">
        <f t="shared" si="5"/>
        <v>0</v>
      </c>
      <c r="FN21" s="13">
        <f t="shared" si="6"/>
        <v>62.6436</v>
      </c>
    </row>
    <row r="22" spans="1:170" s="12" customFormat="1" ht="15">
      <c r="A22" s="12">
        <v>18</v>
      </c>
      <c r="B22" s="12" t="s">
        <v>311</v>
      </c>
      <c r="C22" s="12" t="s">
        <v>312</v>
      </c>
      <c r="D22" s="12" t="s">
        <v>313</v>
      </c>
      <c r="E22" s="12" t="s">
        <v>314</v>
      </c>
      <c r="F22" s="12" t="s">
        <v>315</v>
      </c>
      <c r="G22" s="12" t="s">
        <v>5</v>
      </c>
      <c r="H22" s="12" t="s">
        <v>36</v>
      </c>
      <c r="I22" s="12" t="s">
        <v>7</v>
      </c>
      <c r="J22" s="12" t="s">
        <v>7</v>
      </c>
      <c r="K22" s="12" t="s">
        <v>8</v>
      </c>
      <c r="L22" s="12" t="s">
        <v>9</v>
      </c>
      <c r="M22" s="12" t="s">
        <v>9</v>
      </c>
      <c r="N22" s="12" t="s">
        <v>9</v>
      </c>
      <c r="O22" s="12" t="s">
        <v>10</v>
      </c>
      <c r="P22" s="12" t="s">
        <v>10</v>
      </c>
      <c r="Q22" s="12" t="s">
        <v>316</v>
      </c>
      <c r="R22" s="12" t="s">
        <v>317</v>
      </c>
      <c r="S22" s="12" t="s">
        <v>318</v>
      </c>
      <c r="T22" s="12" t="s">
        <v>112</v>
      </c>
      <c r="U22" s="12" t="s">
        <v>112</v>
      </c>
      <c r="V22" s="12" t="s">
        <v>113</v>
      </c>
      <c r="W22" s="12" t="s">
        <v>316</v>
      </c>
      <c r="X22" s="12" t="s">
        <v>319</v>
      </c>
      <c r="Y22" s="12" t="s">
        <v>318</v>
      </c>
      <c r="Z22" s="12" t="s">
        <v>112</v>
      </c>
      <c r="AA22" s="12" t="s">
        <v>112</v>
      </c>
      <c r="AB22" s="12" t="s">
        <v>113</v>
      </c>
      <c r="AC22" s="12" t="s">
        <v>316</v>
      </c>
      <c r="AD22" s="12" t="s">
        <v>319</v>
      </c>
      <c r="AE22" s="12" t="s">
        <v>20</v>
      </c>
      <c r="AF22" s="12" t="s">
        <v>7</v>
      </c>
      <c r="AG22" s="12" t="s">
        <v>320</v>
      </c>
      <c r="AH22" s="12">
        <v>2004</v>
      </c>
      <c r="AI22" s="12" t="s">
        <v>321</v>
      </c>
      <c r="AJ22" s="12" t="s">
        <v>322</v>
      </c>
      <c r="AK22" s="12">
        <v>1667</v>
      </c>
      <c r="AL22" s="12">
        <v>2400</v>
      </c>
      <c r="AM22" s="12">
        <v>69.46</v>
      </c>
      <c r="BF22" s="12" t="s">
        <v>24</v>
      </c>
      <c r="BG22" s="12" t="s">
        <v>7</v>
      </c>
      <c r="BH22" s="12" t="s">
        <v>323</v>
      </c>
      <c r="BI22" s="12">
        <v>2006</v>
      </c>
      <c r="BJ22" s="12" t="s">
        <v>85</v>
      </c>
      <c r="BK22" s="12" t="s">
        <v>322</v>
      </c>
      <c r="BL22" s="12">
        <v>804</v>
      </c>
      <c r="BM22" s="12">
        <v>1000</v>
      </c>
      <c r="BN22" s="12">
        <v>80.4</v>
      </c>
      <c r="BO22" s="12" t="s">
        <v>28</v>
      </c>
      <c r="BP22" s="12" t="s">
        <v>7</v>
      </c>
      <c r="BQ22" s="12" t="s">
        <v>324</v>
      </c>
      <c r="BR22" s="12">
        <v>2007</v>
      </c>
      <c r="BS22" s="12" t="s">
        <v>325</v>
      </c>
      <c r="BT22" s="12" t="s">
        <v>326</v>
      </c>
      <c r="BU22" s="12">
        <v>724</v>
      </c>
      <c r="BV22" s="12">
        <v>1000</v>
      </c>
      <c r="BW22" s="12">
        <v>72.4</v>
      </c>
      <c r="DV22" s="12" t="s">
        <v>30</v>
      </c>
      <c r="DW22" s="12" t="s">
        <v>7</v>
      </c>
      <c r="DX22" s="12">
        <v>2013</v>
      </c>
      <c r="DY22" s="12">
        <v>90</v>
      </c>
      <c r="DZ22" s="12">
        <v>150</v>
      </c>
      <c r="EA22" s="12">
        <v>60</v>
      </c>
      <c r="FH22" s="13">
        <f t="shared" si="0"/>
        <v>20.8375</v>
      </c>
      <c r="FI22" s="13">
        <f t="shared" si="1"/>
        <v>21.72</v>
      </c>
      <c r="FJ22" s="13">
        <f t="shared" si="2"/>
        <v>12</v>
      </c>
      <c r="FK22" s="13">
        <f t="shared" si="3"/>
        <v>8.04</v>
      </c>
      <c r="FL22" s="13">
        <f t="shared" si="4"/>
        <v>0</v>
      </c>
      <c r="FM22" s="13">
        <f t="shared" si="5"/>
        <v>0</v>
      </c>
      <c r="FN22" s="13">
        <f t="shared" si="6"/>
        <v>62.5975</v>
      </c>
    </row>
    <row r="23" spans="1:170" s="12" customFormat="1" ht="15">
      <c r="A23" s="12">
        <v>19</v>
      </c>
      <c r="B23" s="12" t="s">
        <v>327</v>
      </c>
      <c r="C23" s="12" t="s">
        <v>328</v>
      </c>
      <c r="D23" s="12" t="s">
        <v>329</v>
      </c>
      <c r="E23" s="12" t="s">
        <v>330</v>
      </c>
      <c r="F23" s="12" t="s">
        <v>331</v>
      </c>
      <c r="G23" s="12" t="s">
        <v>5</v>
      </c>
      <c r="H23" s="12" t="s">
        <v>36</v>
      </c>
      <c r="I23" s="12" t="s">
        <v>7</v>
      </c>
      <c r="J23" s="12" t="s">
        <v>7</v>
      </c>
      <c r="K23" s="12" t="s">
        <v>8</v>
      </c>
      <c r="L23" s="12" t="s">
        <v>9</v>
      </c>
      <c r="M23" s="12" t="s">
        <v>9</v>
      </c>
      <c r="N23" s="12" t="s">
        <v>9</v>
      </c>
      <c r="O23" s="12" t="s">
        <v>10</v>
      </c>
      <c r="P23" s="12" t="s">
        <v>10</v>
      </c>
      <c r="Q23" s="12" t="s">
        <v>332</v>
      </c>
      <c r="R23" s="12" t="s">
        <v>333</v>
      </c>
      <c r="S23" s="12" t="s">
        <v>334</v>
      </c>
      <c r="T23" s="12" t="s">
        <v>112</v>
      </c>
      <c r="U23" s="12" t="s">
        <v>112</v>
      </c>
      <c r="V23" s="12" t="s">
        <v>335</v>
      </c>
      <c r="W23" s="12" t="s">
        <v>332</v>
      </c>
      <c r="X23" s="12" t="s">
        <v>336</v>
      </c>
      <c r="Y23" s="12" t="s">
        <v>334</v>
      </c>
      <c r="Z23" s="12" t="s">
        <v>112</v>
      </c>
      <c r="AA23" s="12" t="s">
        <v>112</v>
      </c>
      <c r="AB23" s="12" t="s">
        <v>335</v>
      </c>
      <c r="AC23" s="12" t="s">
        <v>332</v>
      </c>
      <c r="AD23" s="12" t="s">
        <v>336</v>
      </c>
      <c r="AE23" s="12" t="s">
        <v>20</v>
      </c>
      <c r="AF23" s="12" t="s">
        <v>7</v>
      </c>
      <c r="AG23" s="12" t="s">
        <v>337</v>
      </c>
      <c r="AH23" s="12">
        <v>2009</v>
      </c>
      <c r="AI23" s="12" t="s">
        <v>338</v>
      </c>
      <c r="AJ23" s="12" t="s">
        <v>339</v>
      </c>
      <c r="AK23" s="12">
        <v>1810</v>
      </c>
      <c r="AL23" s="12">
        <v>2400</v>
      </c>
      <c r="AM23" s="12">
        <v>75.42</v>
      </c>
      <c r="BF23" s="12" t="s">
        <v>24</v>
      </c>
      <c r="BG23" s="12" t="s">
        <v>7</v>
      </c>
      <c r="BH23" s="12" t="s">
        <v>340</v>
      </c>
      <c r="BI23" s="12">
        <v>2012</v>
      </c>
      <c r="BJ23" s="12" t="s">
        <v>48</v>
      </c>
      <c r="BK23" s="12" t="s">
        <v>339</v>
      </c>
      <c r="BL23" s="12">
        <v>670</v>
      </c>
      <c r="BM23" s="12">
        <v>1000</v>
      </c>
      <c r="BN23" s="12">
        <v>67</v>
      </c>
      <c r="BO23" s="12" t="s">
        <v>28</v>
      </c>
      <c r="BP23" s="12" t="s">
        <v>7</v>
      </c>
      <c r="BQ23" s="12" t="s">
        <v>341</v>
      </c>
      <c r="BR23" s="12">
        <v>2010</v>
      </c>
      <c r="BS23" s="12" t="s">
        <v>342</v>
      </c>
      <c r="BT23" s="12" t="s">
        <v>339</v>
      </c>
      <c r="BU23" s="12">
        <v>770</v>
      </c>
      <c r="BV23" s="12">
        <v>1100</v>
      </c>
      <c r="BW23" s="12">
        <v>70</v>
      </c>
      <c r="DV23" s="12" t="s">
        <v>30</v>
      </c>
      <c r="DW23" s="12" t="s">
        <v>7</v>
      </c>
      <c r="DX23" s="12">
        <v>2013</v>
      </c>
      <c r="DY23" s="12">
        <v>92</v>
      </c>
      <c r="DZ23" s="12">
        <v>150</v>
      </c>
      <c r="EA23" s="12">
        <v>61.33</v>
      </c>
      <c r="FH23" s="13">
        <f t="shared" si="0"/>
        <v>22.625</v>
      </c>
      <c r="FI23" s="13">
        <f t="shared" si="1"/>
        <v>21</v>
      </c>
      <c r="FJ23" s="13">
        <f t="shared" si="2"/>
        <v>12.2667</v>
      </c>
      <c r="FK23" s="13">
        <f t="shared" si="3"/>
        <v>6.7</v>
      </c>
      <c r="FL23" s="13">
        <f t="shared" si="4"/>
        <v>0</v>
      </c>
      <c r="FM23" s="13">
        <f t="shared" si="5"/>
        <v>0</v>
      </c>
      <c r="FN23" s="13">
        <f t="shared" si="6"/>
        <v>62.5917</v>
      </c>
    </row>
    <row r="24" spans="1:170" s="12" customFormat="1" ht="15">
      <c r="A24" s="12">
        <v>20</v>
      </c>
      <c r="B24" s="12" t="s">
        <v>343</v>
      </c>
      <c r="C24" s="12" t="s">
        <v>344</v>
      </c>
      <c r="D24" s="12" t="s">
        <v>345</v>
      </c>
      <c r="E24" s="12" t="s">
        <v>346</v>
      </c>
      <c r="F24" s="12" t="s">
        <v>347</v>
      </c>
      <c r="G24" s="12" t="s">
        <v>5</v>
      </c>
      <c r="H24" s="12" t="s">
        <v>6</v>
      </c>
      <c r="I24" s="12" t="s">
        <v>7</v>
      </c>
      <c r="J24" s="12" t="s">
        <v>7</v>
      </c>
      <c r="K24" s="12" t="s">
        <v>8</v>
      </c>
      <c r="L24" s="12" t="s">
        <v>9</v>
      </c>
      <c r="M24" s="12" t="s">
        <v>9</v>
      </c>
      <c r="N24" s="12" t="s">
        <v>9</v>
      </c>
      <c r="O24" s="12" t="s">
        <v>10</v>
      </c>
      <c r="P24" s="12" t="s">
        <v>10</v>
      </c>
      <c r="Q24" s="12" t="s">
        <v>348</v>
      </c>
      <c r="R24" s="12" t="s">
        <v>349</v>
      </c>
      <c r="S24" s="12" t="s">
        <v>350</v>
      </c>
      <c r="T24" s="12" t="s">
        <v>14</v>
      </c>
      <c r="U24" s="12" t="s">
        <v>14</v>
      </c>
      <c r="V24" s="12" t="s">
        <v>15</v>
      </c>
      <c r="W24" s="12" t="s">
        <v>348</v>
      </c>
      <c r="X24" s="12" t="s">
        <v>351</v>
      </c>
      <c r="Y24" s="12" t="s">
        <v>350</v>
      </c>
      <c r="Z24" s="12" t="s">
        <v>14</v>
      </c>
      <c r="AA24" s="12" t="s">
        <v>14</v>
      </c>
      <c r="AB24" s="12" t="s">
        <v>15</v>
      </c>
      <c r="AC24" s="12" t="s">
        <v>348</v>
      </c>
      <c r="AD24" s="12" t="s">
        <v>351</v>
      </c>
      <c r="AE24" s="12" t="s">
        <v>20</v>
      </c>
      <c r="AF24" s="12" t="s">
        <v>7</v>
      </c>
      <c r="AG24" s="12" t="s">
        <v>352</v>
      </c>
      <c r="AH24" s="12">
        <v>2007</v>
      </c>
      <c r="AI24" s="12" t="s">
        <v>353</v>
      </c>
      <c r="AJ24" s="12" t="s">
        <v>193</v>
      </c>
      <c r="AK24" s="12">
        <v>2107</v>
      </c>
      <c r="AL24" s="12">
        <v>3000</v>
      </c>
      <c r="AM24" s="12">
        <v>70.23</v>
      </c>
      <c r="BF24" s="12" t="s">
        <v>24</v>
      </c>
      <c r="BG24" s="12" t="s">
        <v>7</v>
      </c>
      <c r="BH24" s="12" t="s">
        <v>354</v>
      </c>
      <c r="BI24" s="12">
        <v>2010</v>
      </c>
      <c r="BJ24" s="12" t="s">
        <v>48</v>
      </c>
      <c r="BK24" s="12" t="s">
        <v>355</v>
      </c>
      <c r="BL24" s="12">
        <v>729</v>
      </c>
      <c r="BM24" s="12">
        <v>1200</v>
      </c>
      <c r="BN24" s="12">
        <v>60.75</v>
      </c>
      <c r="BO24" s="12" t="s">
        <v>28</v>
      </c>
      <c r="BP24" s="12" t="s">
        <v>7</v>
      </c>
      <c r="BQ24" s="12" t="s">
        <v>356</v>
      </c>
      <c r="BR24" s="12">
        <v>2008</v>
      </c>
      <c r="BS24" s="12" t="s">
        <v>357</v>
      </c>
      <c r="BT24" s="12" t="s">
        <v>193</v>
      </c>
      <c r="BU24" s="12">
        <v>905</v>
      </c>
      <c r="BV24" s="12">
        <v>1200</v>
      </c>
      <c r="BW24" s="12">
        <v>75.42</v>
      </c>
      <c r="DV24" s="12" t="s">
        <v>30</v>
      </c>
      <c r="DW24" s="12" t="s">
        <v>7</v>
      </c>
      <c r="DX24" s="12">
        <v>2013</v>
      </c>
      <c r="DY24" s="12">
        <v>96</v>
      </c>
      <c r="DZ24" s="12">
        <v>150</v>
      </c>
      <c r="EA24" s="12">
        <v>64</v>
      </c>
      <c r="FH24" s="13">
        <f t="shared" si="0"/>
        <v>21.07</v>
      </c>
      <c r="FI24" s="13">
        <f t="shared" si="1"/>
        <v>22.625</v>
      </c>
      <c r="FJ24" s="13">
        <f t="shared" si="2"/>
        <v>12.8</v>
      </c>
      <c r="FK24" s="13">
        <f t="shared" si="3"/>
        <v>6.075</v>
      </c>
      <c r="FL24" s="13">
        <f t="shared" si="4"/>
        <v>0</v>
      </c>
      <c r="FM24" s="13">
        <f t="shared" si="5"/>
        <v>0</v>
      </c>
      <c r="FN24" s="13">
        <f t="shared" si="6"/>
        <v>62.57000000000001</v>
      </c>
    </row>
    <row r="25" spans="1:170" s="12" customFormat="1" ht="15">
      <c r="A25" s="12">
        <v>21</v>
      </c>
      <c r="B25" s="12" t="s">
        <v>369</v>
      </c>
      <c r="C25" s="12" t="s">
        <v>370</v>
      </c>
      <c r="D25" s="12" t="s">
        <v>371</v>
      </c>
      <c r="E25" s="12" t="s">
        <v>372</v>
      </c>
      <c r="F25" s="12" t="s">
        <v>373</v>
      </c>
      <c r="G25" s="12" t="s">
        <v>5</v>
      </c>
      <c r="H25" s="12" t="s">
        <v>6</v>
      </c>
      <c r="I25" s="12" t="s">
        <v>7</v>
      </c>
      <c r="J25" s="12" t="s">
        <v>7</v>
      </c>
      <c r="K25" s="12" t="s">
        <v>8</v>
      </c>
      <c r="L25" s="12" t="s">
        <v>9</v>
      </c>
      <c r="M25" s="12" t="s">
        <v>9</v>
      </c>
      <c r="N25" s="12" t="s">
        <v>9</v>
      </c>
      <c r="O25" s="12" t="s">
        <v>10</v>
      </c>
      <c r="P25" s="12" t="s">
        <v>10</v>
      </c>
      <c r="Q25" s="12" t="s">
        <v>374</v>
      </c>
      <c r="R25" s="12" t="s">
        <v>375</v>
      </c>
      <c r="S25" s="12" t="s">
        <v>376</v>
      </c>
      <c r="T25" s="12" t="s">
        <v>377</v>
      </c>
      <c r="U25" s="12" t="s">
        <v>377</v>
      </c>
      <c r="V25" s="12" t="s">
        <v>378</v>
      </c>
      <c r="W25" s="12" t="s">
        <v>374</v>
      </c>
      <c r="X25" s="12" t="s">
        <v>379</v>
      </c>
      <c r="Y25" s="12" t="s">
        <v>376</v>
      </c>
      <c r="Z25" s="12" t="s">
        <v>377</v>
      </c>
      <c r="AA25" s="12" t="s">
        <v>377</v>
      </c>
      <c r="AB25" s="12" t="s">
        <v>378</v>
      </c>
      <c r="AC25" s="12" t="s">
        <v>374</v>
      </c>
      <c r="AD25" s="12" t="s">
        <v>379</v>
      </c>
      <c r="AE25" s="12" t="s">
        <v>20</v>
      </c>
      <c r="AF25" s="12" t="s">
        <v>7</v>
      </c>
      <c r="AG25" s="12" t="s">
        <v>380</v>
      </c>
      <c r="AH25" s="12">
        <v>2003</v>
      </c>
      <c r="AI25" s="12" t="s">
        <v>381</v>
      </c>
      <c r="AJ25" s="12" t="s">
        <v>382</v>
      </c>
      <c r="AK25" s="12">
        <v>1537</v>
      </c>
      <c r="AL25" s="12">
        <v>2400</v>
      </c>
      <c r="AM25" s="12">
        <v>64.04</v>
      </c>
      <c r="BF25" s="12" t="s">
        <v>24</v>
      </c>
      <c r="BG25" s="12" t="s">
        <v>7</v>
      </c>
      <c r="BH25" s="12" t="s">
        <v>383</v>
      </c>
      <c r="BI25" s="12">
        <v>2012</v>
      </c>
      <c r="BJ25" s="12" t="s">
        <v>308</v>
      </c>
      <c r="BK25" s="12" t="s">
        <v>384</v>
      </c>
      <c r="BL25" s="12">
        <v>584</v>
      </c>
      <c r="BM25" s="12">
        <v>800</v>
      </c>
      <c r="BN25" s="12">
        <v>73</v>
      </c>
      <c r="BO25" s="12" t="s">
        <v>28</v>
      </c>
      <c r="BP25" s="12" t="s">
        <v>7</v>
      </c>
      <c r="BQ25" s="12" t="s">
        <v>385</v>
      </c>
      <c r="BR25" s="12">
        <v>2013</v>
      </c>
      <c r="BS25" s="12" t="s">
        <v>386</v>
      </c>
      <c r="BT25" s="12" t="s">
        <v>382</v>
      </c>
      <c r="BU25" s="12">
        <v>808</v>
      </c>
      <c r="BV25" s="12">
        <v>1100</v>
      </c>
      <c r="BW25" s="12">
        <v>73.45</v>
      </c>
      <c r="DV25" s="12" t="s">
        <v>30</v>
      </c>
      <c r="DW25" s="12" t="s">
        <v>7</v>
      </c>
      <c r="DX25" s="12">
        <v>2013</v>
      </c>
      <c r="DY25" s="12">
        <v>105</v>
      </c>
      <c r="DZ25" s="12">
        <v>150</v>
      </c>
      <c r="EA25" s="12">
        <v>70</v>
      </c>
      <c r="FH25" s="13">
        <f t="shared" si="0"/>
        <v>19.2125</v>
      </c>
      <c r="FI25" s="13">
        <f t="shared" si="1"/>
        <v>22.0364</v>
      </c>
      <c r="FJ25" s="13">
        <f t="shared" si="2"/>
        <v>14</v>
      </c>
      <c r="FK25" s="13">
        <f t="shared" si="3"/>
        <v>7.3</v>
      </c>
      <c r="FL25" s="13">
        <f t="shared" si="4"/>
        <v>0</v>
      </c>
      <c r="FM25" s="13">
        <f t="shared" si="5"/>
        <v>0</v>
      </c>
      <c r="FN25" s="13">
        <f t="shared" si="6"/>
        <v>62.548899999999996</v>
      </c>
    </row>
    <row r="26" spans="1:170" s="12" customFormat="1" ht="15">
      <c r="A26" s="12">
        <v>22</v>
      </c>
      <c r="B26" s="12" t="s">
        <v>387</v>
      </c>
      <c r="C26" s="12" t="s">
        <v>388</v>
      </c>
      <c r="D26" s="12" t="s">
        <v>389</v>
      </c>
      <c r="E26" s="12" t="s">
        <v>390</v>
      </c>
      <c r="F26" s="12" t="s">
        <v>391</v>
      </c>
      <c r="G26" s="12" t="s">
        <v>5</v>
      </c>
      <c r="H26" s="12" t="s">
        <v>6</v>
      </c>
      <c r="I26" s="12" t="s">
        <v>7</v>
      </c>
      <c r="J26" s="12" t="s">
        <v>7</v>
      </c>
      <c r="K26" s="12" t="s">
        <v>8</v>
      </c>
      <c r="L26" s="12" t="s">
        <v>9</v>
      </c>
      <c r="M26" s="12" t="s">
        <v>9</v>
      </c>
      <c r="N26" s="12" t="s">
        <v>9</v>
      </c>
      <c r="O26" s="12" t="s">
        <v>10</v>
      </c>
      <c r="P26" s="12" t="s">
        <v>10</v>
      </c>
      <c r="Q26" s="12" t="s">
        <v>392</v>
      </c>
      <c r="R26" s="12" t="s">
        <v>393</v>
      </c>
      <c r="S26" s="12" t="s">
        <v>394</v>
      </c>
      <c r="T26" s="12" t="s">
        <v>395</v>
      </c>
      <c r="U26" s="12" t="s">
        <v>395</v>
      </c>
      <c r="V26" s="12" t="s">
        <v>396</v>
      </c>
      <c r="W26" s="12" t="s">
        <v>397</v>
      </c>
      <c r="X26" s="12" t="s">
        <v>393</v>
      </c>
      <c r="Y26" s="12" t="s">
        <v>394</v>
      </c>
      <c r="Z26" s="12" t="s">
        <v>395</v>
      </c>
      <c r="AA26" s="12" t="s">
        <v>395</v>
      </c>
      <c r="AB26" s="12" t="s">
        <v>396</v>
      </c>
      <c r="AC26" s="12" t="s">
        <v>397</v>
      </c>
      <c r="AD26" s="12" t="s">
        <v>393</v>
      </c>
      <c r="AE26" s="12" t="s">
        <v>20</v>
      </c>
      <c r="AF26" s="12" t="s">
        <v>7</v>
      </c>
      <c r="AG26" s="12" t="s">
        <v>398</v>
      </c>
      <c r="AH26" s="12">
        <v>2007</v>
      </c>
      <c r="AI26" s="12" t="s">
        <v>399</v>
      </c>
      <c r="AJ26" s="12" t="s">
        <v>68</v>
      </c>
      <c r="AK26" s="12">
        <v>1740</v>
      </c>
      <c r="AL26" s="12">
        <v>2400</v>
      </c>
      <c r="AM26" s="12">
        <v>72.5</v>
      </c>
      <c r="BF26" s="12" t="s">
        <v>24</v>
      </c>
      <c r="BG26" s="12" t="s">
        <v>7</v>
      </c>
      <c r="BH26" s="12" t="s">
        <v>400</v>
      </c>
      <c r="BI26" s="12">
        <v>2010</v>
      </c>
      <c r="BJ26" s="12" t="s">
        <v>48</v>
      </c>
      <c r="BK26" s="12" t="s">
        <v>68</v>
      </c>
      <c r="BL26" s="12">
        <v>658</v>
      </c>
      <c r="BM26" s="12">
        <v>1000</v>
      </c>
      <c r="BN26" s="12">
        <v>65.8</v>
      </c>
      <c r="BO26" s="12" t="s">
        <v>28</v>
      </c>
      <c r="BP26" s="12" t="s">
        <v>7</v>
      </c>
      <c r="BQ26" s="12" t="s">
        <v>401</v>
      </c>
      <c r="BR26" s="12">
        <v>2008</v>
      </c>
      <c r="BS26" s="12" t="s">
        <v>402</v>
      </c>
      <c r="BT26" s="12" t="s">
        <v>68</v>
      </c>
      <c r="BU26" s="12">
        <v>736</v>
      </c>
      <c r="BV26" s="12">
        <v>1000</v>
      </c>
      <c r="BW26" s="12">
        <v>73.6</v>
      </c>
      <c r="DV26" s="12" t="s">
        <v>30</v>
      </c>
      <c r="DW26" s="12" t="s">
        <v>7</v>
      </c>
      <c r="DX26" s="12">
        <v>2013</v>
      </c>
      <c r="DY26" s="12">
        <v>91</v>
      </c>
      <c r="DZ26" s="12">
        <v>150</v>
      </c>
      <c r="EA26" s="12">
        <v>60.67</v>
      </c>
      <c r="FH26" s="13">
        <f t="shared" si="0"/>
        <v>21.75</v>
      </c>
      <c r="FI26" s="13">
        <f t="shared" si="1"/>
        <v>22.08</v>
      </c>
      <c r="FJ26" s="13">
        <f t="shared" si="2"/>
        <v>12.1333</v>
      </c>
      <c r="FK26" s="13">
        <f t="shared" si="3"/>
        <v>6.58</v>
      </c>
      <c r="FL26" s="13">
        <f t="shared" si="4"/>
        <v>0</v>
      </c>
      <c r="FM26" s="13">
        <f t="shared" si="5"/>
        <v>0</v>
      </c>
      <c r="FN26" s="13">
        <f t="shared" si="6"/>
        <v>62.543299999999995</v>
      </c>
    </row>
    <row r="27" spans="1:170" s="12" customFormat="1" ht="15">
      <c r="A27" s="12">
        <v>23</v>
      </c>
      <c r="B27" s="12" t="s">
        <v>403</v>
      </c>
      <c r="C27" s="12" t="s">
        <v>404</v>
      </c>
      <c r="D27" s="12" t="s">
        <v>405</v>
      </c>
      <c r="E27" s="12" t="s">
        <v>406</v>
      </c>
      <c r="F27" s="12" t="s">
        <v>407</v>
      </c>
      <c r="G27" s="12" t="s">
        <v>5</v>
      </c>
      <c r="H27" s="12" t="s">
        <v>6</v>
      </c>
      <c r="I27" s="12" t="s">
        <v>7</v>
      </c>
      <c r="J27" s="12" t="s">
        <v>7</v>
      </c>
      <c r="K27" s="12" t="s">
        <v>8</v>
      </c>
      <c r="L27" s="12" t="s">
        <v>9</v>
      </c>
      <c r="M27" s="12" t="s">
        <v>9</v>
      </c>
      <c r="N27" s="12" t="s">
        <v>9</v>
      </c>
      <c r="O27" s="12" t="s">
        <v>10</v>
      </c>
      <c r="P27" s="12" t="s">
        <v>10</v>
      </c>
      <c r="Q27" s="12" t="s">
        <v>408</v>
      </c>
      <c r="R27" s="12" t="s">
        <v>409</v>
      </c>
      <c r="S27" s="12" t="s">
        <v>410</v>
      </c>
      <c r="T27" s="12" t="s">
        <v>135</v>
      </c>
      <c r="U27" s="12" t="s">
        <v>136</v>
      </c>
      <c r="V27" s="12" t="s">
        <v>137</v>
      </c>
      <c r="W27" s="12" t="s">
        <v>408</v>
      </c>
      <c r="X27" s="12" t="s">
        <v>411</v>
      </c>
      <c r="Y27" s="12" t="s">
        <v>412</v>
      </c>
      <c r="Z27" s="12" t="s">
        <v>413</v>
      </c>
      <c r="AA27" s="12" t="s">
        <v>413</v>
      </c>
      <c r="AB27" s="12" t="s">
        <v>414</v>
      </c>
      <c r="AC27" s="12" t="s">
        <v>408</v>
      </c>
      <c r="AD27" s="12" t="s">
        <v>415</v>
      </c>
      <c r="AE27" s="12" t="s">
        <v>20</v>
      </c>
      <c r="AF27" s="12" t="s">
        <v>7</v>
      </c>
      <c r="AG27" s="12" t="s">
        <v>416</v>
      </c>
      <c r="AH27" s="12">
        <v>2008</v>
      </c>
      <c r="AI27" s="12" t="s">
        <v>417</v>
      </c>
      <c r="AJ27" s="12" t="s">
        <v>418</v>
      </c>
      <c r="AK27" s="12">
        <v>1807</v>
      </c>
      <c r="AL27" s="12">
        <v>2400</v>
      </c>
      <c r="AM27" s="12">
        <v>75.29</v>
      </c>
      <c r="BF27" s="12" t="s">
        <v>24</v>
      </c>
      <c r="BG27" s="12" t="s">
        <v>7</v>
      </c>
      <c r="BH27" s="12" t="s">
        <v>419</v>
      </c>
      <c r="BI27" s="12">
        <v>2011</v>
      </c>
      <c r="BJ27" s="12" t="s">
        <v>48</v>
      </c>
      <c r="BK27" s="12" t="s">
        <v>159</v>
      </c>
      <c r="BL27" s="12">
        <v>578</v>
      </c>
      <c r="BM27" s="12">
        <v>1000</v>
      </c>
      <c r="BN27" s="12">
        <v>57.8</v>
      </c>
      <c r="BO27" s="12" t="s">
        <v>28</v>
      </c>
      <c r="BP27" s="12" t="s">
        <v>7</v>
      </c>
      <c r="BQ27" s="12" t="s">
        <v>416</v>
      </c>
      <c r="BR27" s="12">
        <v>2009</v>
      </c>
      <c r="BS27" s="12" t="s">
        <v>420</v>
      </c>
      <c r="BT27" s="12" t="s">
        <v>418</v>
      </c>
      <c r="BU27" s="12">
        <v>808</v>
      </c>
      <c r="BV27" s="12">
        <v>1100</v>
      </c>
      <c r="BW27" s="12">
        <v>73.45</v>
      </c>
      <c r="DV27" s="12" t="s">
        <v>30</v>
      </c>
      <c r="DW27" s="12" t="s">
        <v>7</v>
      </c>
      <c r="DX27" s="12">
        <v>2013</v>
      </c>
      <c r="DY27" s="12">
        <v>91</v>
      </c>
      <c r="DZ27" s="12">
        <v>150</v>
      </c>
      <c r="EA27" s="12">
        <v>60.67</v>
      </c>
      <c r="FH27" s="13">
        <f t="shared" si="0"/>
        <v>22.5875</v>
      </c>
      <c r="FI27" s="13">
        <f t="shared" si="1"/>
        <v>22.0364</v>
      </c>
      <c r="FJ27" s="13">
        <f t="shared" si="2"/>
        <v>12.1333</v>
      </c>
      <c r="FK27" s="13">
        <f t="shared" si="3"/>
        <v>5.78</v>
      </c>
      <c r="FL27" s="13">
        <f t="shared" si="4"/>
        <v>0</v>
      </c>
      <c r="FM27" s="13">
        <f t="shared" si="5"/>
        <v>0</v>
      </c>
      <c r="FN27" s="13">
        <f t="shared" si="6"/>
        <v>62.5372</v>
      </c>
    </row>
    <row r="28" spans="1:170" s="12" customFormat="1" ht="15">
      <c r="A28" s="12">
        <v>24</v>
      </c>
      <c r="B28" s="12" t="s">
        <v>421</v>
      </c>
      <c r="C28" s="12" t="s">
        <v>422</v>
      </c>
      <c r="D28" s="12" t="s">
        <v>423</v>
      </c>
      <c r="E28" s="12" t="s">
        <v>424</v>
      </c>
      <c r="F28" s="12" t="s">
        <v>425</v>
      </c>
      <c r="G28" s="12" t="s">
        <v>5</v>
      </c>
      <c r="H28" s="12" t="s">
        <v>36</v>
      </c>
      <c r="I28" s="12" t="s">
        <v>7</v>
      </c>
      <c r="J28" s="12" t="s">
        <v>7</v>
      </c>
      <c r="K28" s="12" t="s">
        <v>8</v>
      </c>
      <c r="L28" s="12" t="s">
        <v>9</v>
      </c>
      <c r="M28" s="12" t="s">
        <v>9</v>
      </c>
      <c r="N28" s="12" t="s">
        <v>9</v>
      </c>
      <c r="O28" s="12" t="s">
        <v>10</v>
      </c>
      <c r="P28" s="12" t="s">
        <v>10</v>
      </c>
      <c r="Q28" s="12" t="s">
        <v>426</v>
      </c>
      <c r="R28" s="12" t="s">
        <v>427</v>
      </c>
      <c r="S28" s="12" t="s">
        <v>428</v>
      </c>
      <c r="T28" s="12" t="s">
        <v>60</v>
      </c>
      <c r="U28" s="12" t="s">
        <v>60</v>
      </c>
      <c r="V28" s="12" t="s">
        <v>96</v>
      </c>
      <c r="W28" s="12" t="s">
        <v>426</v>
      </c>
      <c r="X28" s="12" t="s">
        <v>429</v>
      </c>
      <c r="Y28" s="12" t="s">
        <v>428</v>
      </c>
      <c r="Z28" s="12" t="s">
        <v>60</v>
      </c>
      <c r="AA28" s="12" t="s">
        <v>60</v>
      </c>
      <c r="AB28" s="12" t="s">
        <v>96</v>
      </c>
      <c r="AC28" s="12" t="s">
        <v>426</v>
      </c>
      <c r="AD28" s="12" t="s">
        <v>429</v>
      </c>
      <c r="AE28" s="12" t="s">
        <v>20</v>
      </c>
      <c r="AF28" s="12" t="s">
        <v>7</v>
      </c>
      <c r="AG28" s="12" t="s">
        <v>430</v>
      </c>
      <c r="AH28" s="12">
        <v>2009</v>
      </c>
      <c r="AI28" s="12" t="s">
        <v>431</v>
      </c>
      <c r="AJ28" s="12" t="s">
        <v>66</v>
      </c>
      <c r="AK28" s="12">
        <v>1751</v>
      </c>
      <c r="AL28" s="12">
        <v>2400</v>
      </c>
      <c r="AM28" s="12">
        <v>72.96</v>
      </c>
      <c r="BF28" s="12" t="s">
        <v>24</v>
      </c>
      <c r="BG28" s="12" t="s">
        <v>7</v>
      </c>
      <c r="BH28" s="12" t="s">
        <v>432</v>
      </c>
      <c r="BI28" s="12">
        <v>2012</v>
      </c>
      <c r="BJ28" s="12" t="s">
        <v>308</v>
      </c>
      <c r="BK28" s="12" t="s">
        <v>433</v>
      </c>
      <c r="BL28" s="12">
        <v>645</v>
      </c>
      <c r="BM28" s="12">
        <v>1000</v>
      </c>
      <c r="BN28" s="12">
        <v>64.5</v>
      </c>
      <c r="BO28" s="12" t="s">
        <v>28</v>
      </c>
      <c r="BP28" s="12" t="s">
        <v>7</v>
      </c>
      <c r="BQ28" s="12" t="s">
        <v>434</v>
      </c>
      <c r="BR28" s="12">
        <v>2010</v>
      </c>
      <c r="BS28" s="12" t="s">
        <v>435</v>
      </c>
      <c r="BT28" s="12" t="s">
        <v>66</v>
      </c>
      <c r="BU28" s="12">
        <v>804</v>
      </c>
      <c r="BV28" s="12">
        <v>1100</v>
      </c>
      <c r="BW28" s="12">
        <v>73.09</v>
      </c>
      <c r="DV28" s="12" t="s">
        <v>30</v>
      </c>
      <c r="DW28" s="12" t="s">
        <v>7</v>
      </c>
      <c r="DX28" s="12">
        <v>2013</v>
      </c>
      <c r="DY28" s="12">
        <v>92</v>
      </c>
      <c r="DZ28" s="12">
        <v>150</v>
      </c>
      <c r="EA28" s="12">
        <v>61.33</v>
      </c>
      <c r="FH28" s="13">
        <f t="shared" si="0"/>
        <v>21.8875</v>
      </c>
      <c r="FI28" s="13">
        <f t="shared" si="1"/>
        <v>21.9273</v>
      </c>
      <c r="FJ28" s="13">
        <f t="shared" si="2"/>
        <v>12.2667</v>
      </c>
      <c r="FK28" s="13">
        <f t="shared" si="3"/>
        <v>6.45</v>
      </c>
      <c r="FL28" s="13">
        <f t="shared" si="4"/>
        <v>0</v>
      </c>
      <c r="FM28" s="13">
        <f t="shared" si="5"/>
        <v>0</v>
      </c>
      <c r="FN28" s="13">
        <f t="shared" si="6"/>
        <v>62.5315</v>
      </c>
    </row>
    <row r="29" spans="1:170" s="12" customFormat="1" ht="15">
      <c r="A29" s="12">
        <v>25</v>
      </c>
      <c r="B29" s="12" t="s">
        <v>441</v>
      </c>
      <c r="C29" s="12" t="s">
        <v>442</v>
      </c>
      <c r="D29" s="12" t="s">
        <v>443</v>
      </c>
      <c r="E29" s="12" t="s">
        <v>444</v>
      </c>
      <c r="F29" s="12" t="s">
        <v>445</v>
      </c>
      <c r="G29" s="12" t="s">
        <v>5</v>
      </c>
      <c r="H29" s="12" t="s">
        <v>36</v>
      </c>
      <c r="I29" s="12" t="s">
        <v>7</v>
      </c>
      <c r="J29" s="12" t="s">
        <v>7</v>
      </c>
      <c r="K29" s="12" t="s">
        <v>8</v>
      </c>
      <c r="L29" s="12" t="s">
        <v>9</v>
      </c>
      <c r="M29" s="12" t="s">
        <v>9</v>
      </c>
      <c r="N29" s="12" t="s">
        <v>9</v>
      </c>
      <c r="O29" s="12" t="s">
        <v>10</v>
      </c>
      <c r="P29" s="12" t="s">
        <v>10</v>
      </c>
      <c r="Q29" s="12" t="s">
        <v>446</v>
      </c>
      <c r="R29" s="12" t="s">
        <v>447</v>
      </c>
      <c r="S29" s="12" t="s">
        <v>448</v>
      </c>
      <c r="T29" s="12" t="s">
        <v>449</v>
      </c>
      <c r="U29" s="12" t="s">
        <v>14</v>
      </c>
      <c r="V29" s="12" t="s">
        <v>450</v>
      </c>
      <c r="W29" s="12" t="s">
        <v>446</v>
      </c>
      <c r="X29" s="12" t="s">
        <v>451</v>
      </c>
      <c r="Y29" s="12" t="s">
        <v>448</v>
      </c>
      <c r="Z29" s="12" t="s">
        <v>449</v>
      </c>
      <c r="AA29" s="12" t="s">
        <v>14</v>
      </c>
      <c r="AB29" s="12" t="s">
        <v>450</v>
      </c>
      <c r="AC29" s="12" t="s">
        <v>446</v>
      </c>
      <c r="AD29" s="12" t="s">
        <v>451</v>
      </c>
      <c r="AE29" s="12" t="s">
        <v>20</v>
      </c>
      <c r="AF29" s="12" t="s">
        <v>7</v>
      </c>
      <c r="AG29" s="12" t="s">
        <v>452</v>
      </c>
      <c r="AH29" s="12">
        <v>2010</v>
      </c>
      <c r="AI29" s="12" t="s">
        <v>453</v>
      </c>
      <c r="AJ29" s="12" t="s">
        <v>46</v>
      </c>
      <c r="AK29" s="12">
        <v>1712</v>
      </c>
      <c r="AL29" s="12">
        <v>2700</v>
      </c>
      <c r="AM29" s="12">
        <v>63.41</v>
      </c>
      <c r="BF29" s="12" t="s">
        <v>24</v>
      </c>
      <c r="BG29" s="12" t="s">
        <v>7</v>
      </c>
      <c r="BH29" s="12" t="s">
        <v>454</v>
      </c>
      <c r="BI29" s="12">
        <v>2012</v>
      </c>
      <c r="BJ29" s="12" t="s">
        <v>455</v>
      </c>
      <c r="BK29" s="12" t="s">
        <v>456</v>
      </c>
      <c r="BL29" s="12">
        <v>8.72</v>
      </c>
      <c r="BM29" s="12">
        <v>10</v>
      </c>
      <c r="BN29" s="12">
        <v>87.2</v>
      </c>
      <c r="BO29" s="12" t="s">
        <v>28</v>
      </c>
      <c r="BP29" s="12" t="s">
        <v>7</v>
      </c>
      <c r="BQ29" s="12" t="s">
        <v>452</v>
      </c>
      <c r="BR29" s="12">
        <v>2013</v>
      </c>
      <c r="BS29" s="12" t="s">
        <v>386</v>
      </c>
      <c r="BT29" s="12" t="s">
        <v>46</v>
      </c>
      <c r="BU29" s="12">
        <v>900</v>
      </c>
      <c r="BV29" s="12">
        <v>1200</v>
      </c>
      <c r="BW29" s="12">
        <v>75</v>
      </c>
      <c r="DV29" s="12" t="s">
        <v>30</v>
      </c>
      <c r="DW29" s="12" t="s">
        <v>7</v>
      </c>
      <c r="DX29" s="12">
        <v>2013</v>
      </c>
      <c r="DY29" s="12">
        <v>92</v>
      </c>
      <c r="DZ29" s="12">
        <v>150</v>
      </c>
      <c r="EA29" s="12">
        <v>61.33</v>
      </c>
      <c r="FH29" s="13">
        <f t="shared" si="0"/>
        <v>19.0222</v>
      </c>
      <c r="FI29" s="13">
        <f t="shared" si="1"/>
        <v>22.5</v>
      </c>
      <c r="FJ29" s="13">
        <f t="shared" si="2"/>
        <v>12.2667</v>
      </c>
      <c r="FK29" s="13">
        <f t="shared" si="3"/>
        <v>8.72</v>
      </c>
      <c r="FL29" s="13">
        <f t="shared" si="4"/>
        <v>0</v>
      </c>
      <c r="FM29" s="13">
        <f t="shared" si="5"/>
        <v>0</v>
      </c>
      <c r="FN29" s="13">
        <f t="shared" si="6"/>
        <v>62.5089</v>
      </c>
    </row>
    <row r="30" spans="1:170" s="12" customFormat="1" ht="15">
      <c r="A30" s="12">
        <v>26</v>
      </c>
      <c r="B30" s="12" t="s">
        <v>457</v>
      </c>
      <c r="C30" s="12" t="s">
        <v>458</v>
      </c>
      <c r="D30" s="12" t="s">
        <v>459</v>
      </c>
      <c r="E30" s="12" t="s">
        <v>460</v>
      </c>
      <c r="F30" s="12" t="s">
        <v>461</v>
      </c>
      <c r="G30" s="12" t="s">
        <v>5</v>
      </c>
      <c r="H30" s="12" t="s">
        <v>6</v>
      </c>
      <c r="I30" s="12" t="s">
        <v>7</v>
      </c>
      <c r="J30" s="12" t="s">
        <v>7</v>
      </c>
      <c r="K30" s="12" t="s">
        <v>8</v>
      </c>
      <c r="L30" s="12" t="s">
        <v>9</v>
      </c>
      <c r="M30" s="12" t="s">
        <v>9</v>
      </c>
      <c r="N30" s="12" t="s">
        <v>9</v>
      </c>
      <c r="O30" s="12" t="s">
        <v>10</v>
      </c>
      <c r="P30" s="12" t="s">
        <v>10</v>
      </c>
      <c r="Q30" s="12" t="s">
        <v>462</v>
      </c>
      <c r="R30" s="12" t="s">
        <v>463</v>
      </c>
      <c r="S30" s="12" t="s">
        <v>464</v>
      </c>
      <c r="T30" s="12" t="s">
        <v>14</v>
      </c>
      <c r="U30" s="12" t="s">
        <v>14</v>
      </c>
      <c r="V30" s="12" t="s">
        <v>15</v>
      </c>
      <c r="W30" s="12" t="s">
        <v>465</v>
      </c>
      <c r="X30" s="12" t="s">
        <v>466</v>
      </c>
      <c r="Y30" s="12" t="s">
        <v>464</v>
      </c>
      <c r="Z30" s="12" t="s">
        <v>14</v>
      </c>
      <c r="AA30" s="12" t="s">
        <v>14</v>
      </c>
      <c r="AB30" s="12" t="s">
        <v>15</v>
      </c>
      <c r="AC30" s="12" t="s">
        <v>465</v>
      </c>
      <c r="AD30" s="12" t="s">
        <v>466</v>
      </c>
      <c r="AE30" s="12" t="s">
        <v>20</v>
      </c>
      <c r="AF30" s="12" t="s">
        <v>7</v>
      </c>
      <c r="AG30" s="12" t="s">
        <v>467</v>
      </c>
      <c r="AH30" s="12">
        <v>2004</v>
      </c>
      <c r="AI30" s="12" t="s">
        <v>468</v>
      </c>
      <c r="AJ30" s="12" t="s">
        <v>469</v>
      </c>
      <c r="AK30" s="12">
        <v>1474</v>
      </c>
      <c r="AL30" s="12">
        <v>2400</v>
      </c>
      <c r="AM30" s="12">
        <v>61.42</v>
      </c>
      <c r="BF30" s="12" t="s">
        <v>24</v>
      </c>
      <c r="BG30" s="12" t="s">
        <v>7</v>
      </c>
      <c r="BH30" s="12" t="s">
        <v>470</v>
      </c>
      <c r="BI30" s="12">
        <v>2006</v>
      </c>
      <c r="BJ30" s="12" t="s">
        <v>471</v>
      </c>
      <c r="BK30" s="12" t="s">
        <v>86</v>
      </c>
      <c r="BL30" s="12">
        <v>600</v>
      </c>
      <c r="BM30" s="12">
        <v>1000</v>
      </c>
      <c r="BN30" s="12">
        <v>60</v>
      </c>
      <c r="BO30" s="12" t="s">
        <v>28</v>
      </c>
      <c r="BP30" s="12" t="s">
        <v>7</v>
      </c>
      <c r="BQ30" s="12" t="s">
        <v>472</v>
      </c>
      <c r="BR30" s="12">
        <v>2010</v>
      </c>
      <c r="BS30" s="12" t="s">
        <v>435</v>
      </c>
      <c r="BT30" s="12" t="s">
        <v>469</v>
      </c>
      <c r="BU30" s="12">
        <v>924</v>
      </c>
      <c r="BV30" s="12">
        <v>1200</v>
      </c>
      <c r="BW30" s="12">
        <v>77</v>
      </c>
      <c r="CY30" s="12" t="s">
        <v>123</v>
      </c>
      <c r="CZ30" s="12" t="s">
        <v>7</v>
      </c>
      <c r="DA30" s="12" t="s">
        <v>473</v>
      </c>
      <c r="DB30" s="12">
        <v>2008</v>
      </c>
      <c r="DC30" s="12" t="s">
        <v>474</v>
      </c>
      <c r="DD30" s="12" t="s">
        <v>475</v>
      </c>
      <c r="DE30" s="12">
        <v>258</v>
      </c>
      <c r="DF30" s="12">
        <v>500</v>
      </c>
      <c r="DG30" s="12">
        <v>51.6</v>
      </c>
      <c r="DV30" s="12" t="s">
        <v>30</v>
      </c>
      <c r="DW30" s="12" t="s">
        <v>7</v>
      </c>
      <c r="DX30" s="12">
        <v>2013</v>
      </c>
      <c r="DY30" s="12">
        <v>93</v>
      </c>
      <c r="DZ30" s="12">
        <v>150</v>
      </c>
      <c r="EA30" s="12">
        <v>62</v>
      </c>
      <c r="FH30" s="13">
        <f t="shared" si="0"/>
        <v>18.425</v>
      </c>
      <c r="FI30" s="13">
        <f t="shared" si="1"/>
        <v>23.1</v>
      </c>
      <c r="FJ30" s="13">
        <f t="shared" si="2"/>
        <v>12.4</v>
      </c>
      <c r="FK30" s="13">
        <f t="shared" si="3"/>
        <v>6</v>
      </c>
      <c r="FL30" s="13">
        <f t="shared" si="4"/>
        <v>2.58</v>
      </c>
      <c r="FM30" s="13">
        <f t="shared" si="5"/>
        <v>0</v>
      </c>
      <c r="FN30" s="13">
        <f t="shared" si="6"/>
        <v>62.505</v>
      </c>
    </row>
    <row r="31" spans="1:170" s="12" customFormat="1" ht="15">
      <c r="A31" s="12">
        <v>27</v>
      </c>
      <c r="B31" s="12" t="s">
        <v>488</v>
      </c>
      <c r="C31" s="12" t="s">
        <v>489</v>
      </c>
      <c r="D31" s="12" t="s">
        <v>490</v>
      </c>
      <c r="E31" s="12" t="s">
        <v>491</v>
      </c>
      <c r="F31" s="12" t="s">
        <v>492</v>
      </c>
      <c r="G31" s="12" t="s">
        <v>131</v>
      </c>
      <c r="H31" s="12" t="s">
        <v>36</v>
      </c>
      <c r="I31" s="12" t="s">
        <v>7</v>
      </c>
      <c r="J31" s="12" t="s">
        <v>7</v>
      </c>
      <c r="K31" s="12" t="s">
        <v>8</v>
      </c>
      <c r="L31" s="12" t="s">
        <v>9</v>
      </c>
      <c r="M31" s="12" t="s">
        <v>9</v>
      </c>
      <c r="N31" s="12" t="s">
        <v>9</v>
      </c>
      <c r="O31" s="12" t="s">
        <v>10</v>
      </c>
      <c r="P31" s="12" t="s">
        <v>10</v>
      </c>
      <c r="Q31" s="12" t="s">
        <v>493</v>
      </c>
      <c r="R31" s="12" t="s">
        <v>494</v>
      </c>
      <c r="S31" s="12" t="s">
        <v>495</v>
      </c>
      <c r="T31" s="12" t="s">
        <v>483</v>
      </c>
      <c r="U31" s="12" t="s">
        <v>483</v>
      </c>
      <c r="V31" s="12" t="s">
        <v>496</v>
      </c>
      <c r="W31" s="12" t="s">
        <v>493</v>
      </c>
      <c r="X31" s="12" t="s">
        <v>494</v>
      </c>
      <c r="Y31" s="12" t="s">
        <v>495</v>
      </c>
      <c r="Z31" s="12" t="s">
        <v>483</v>
      </c>
      <c r="AA31" s="12" t="s">
        <v>483</v>
      </c>
      <c r="AB31" s="12" t="s">
        <v>496</v>
      </c>
      <c r="AC31" s="12" t="s">
        <v>493</v>
      </c>
      <c r="AD31" s="12" t="s">
        <v>494</v>
      </c>
      <c r="AE31" s="12" t="s">
        <v>20</v>
      </c>
      <c r="AF31" s="12" t="s">
        <v>7</v>
      </c>
      <c r="AG31" s="12" t="s">
        <v>497</v>
      </c>
      <c r="AH31" s="12">
        <v>2008</v>
      </c>
      <c r="AI31" s="12" t="s">
        <v>498</v>
      </c>
      <c r="AJ31" s="12" t="s">
        <v>23</v>
      </c>
      <c r="AK31" s="12">
        <v>1436</v>
      </c>
      <c r="AL31" s="12">
        <v>2000</v>
      </c>
      <c r="AM31" s="12">
        <v>71.8</v>
      </c>
      <c r="BF31" s="12" t="s">
        <v>24</v>
      </c>
      <c r="BG31" s="12" t="s">
        <v>7</v>
      </c>
      <c r="BH31" s="12" t="s">
        <v>497</v>
      </c>
      <c r="BI31" s="12">
        <v>2011</v>
      </c>
      <c r="BJ31" s="12" t="s">
        <v>269</v>
      </c>
      <c r="BK31" s="12" t="s">
        <v>23</v>
      </c>
      <c r="BL31" s="12">
        <v>1341</v>
      </c>
      <c r="BM31" s="12">
        <v>2000</v>
      </c>
      <c r="BN31" s="12">
        <v>67.05</v>
      </c>
      <c r="BO31" s="12" t="s">
        <v>28</v>
      </c>
      <c r="BP31" s="12" t="s">
        <v>7</v>
      </c>
      <c r="BQ31" s="12" t="s">
        <v>497</v>
      </c>
      <c r="BR31" s="12">
        <v>2009</v>
      </c>
      <c r="BS31" s="12" t="s">
        <v>499</v>
      </c>
      <c r="BT31" s="12" t="s">
        <v>23</v>
      </c>
      <c r="BU31" s="12">
        <v>779</v>
      </c>
      <c r="BV31" s="12">
        <v>1100</v>
      </c>
      <c r="BW31" s="12">
        <v>70.82</v>
      </c>
      <c r="DV31" s="12" t="s">
        <v>30</v>
      </c>
      <c r="DW31" s="12" t="s">
        <v>7</v>
      </c>
      <c r="DX31" s="12">
        <v>2013</v>
      </c>
      <c r="DY31" s="12">
        <v>97</v>
      </c>
      <c r="DZ31" s="12">
        <v>150</v>
      </c>
      <c r="EA31" s="12">
        <v>64.67</v>
      </c>
      <c r="FH31" s="13">
        <f t="shared" si="0"/>
        <v>21.54</v>
      </c>
      <c r="FI31" s="13">
        <f t="shared" si="1"/>
        <v>21.2455</v>
      </c>
      <c r="FJ31" s="13">
        <f t="shared" si="2"/>
        <v>12.9333</v>
      </c>
      <c r="FK31" s="13">
        <f t="shared" si="3"/>
        <v>6.705</v>
      </c>
      <c r="FL31" s="13">
        <f t="shared" si="4"/>
        <v>0</v>
      </c>
      <c r="FM31" s="13">
        <f t="shared" si="5"/>
        <v>0</v>
      </c>
      <c r="FN31" s="13">
        <f t="shared" si="6"/>
        <v>62.4238</v>
      </c>
    </row>
    <row r="32" spans="1:170" s="12" customFormat="1" ht="15">
      <c r="A32" s="12">
        <v>28</v>
      </c>
      <c r="B32" s="12" t="s">
        <v>500</v>
      </c>
      <c r="C32" s="12" t="s">
        <v>501</v>
      </c>
      <c r="D32" s="12" t="s">
        <v>502</v>
      </c>
      <c r="E32" s="12" t="s">
        <v>503</v>
      </c>
      <c r="F32" s="12" t="s">
        <v>504</v>
      </c>
      <c r="G32" s="12" t="s">
        <v>5</v>
      </c>
      <c r="H32" s="12" t="s">
        <v>6</v>
      </c>
      <c r="I32" s="12" t="s">
        <v>7</v>
      </c>
      <c r="J32" s="12" t="s">
        <v>7</v>
      </c>
      <c r="K32" s="12" t="s">
        <v>8</v>
      </c>
      <c r="L32" s="12" t="s">
        <v>9</v>
      </c>
      <c r="M32" s="12" t="s">
        <v>9</v>
      </c>
      <c r="N32" s="12" t="s">
        <v>9</v>
      </c>
      <c r="O32" s="12" t="s">
        <v>10</v>
      </c>
      <c r="P32" s="12" t="s">
        <v>10</v>
      </c>
      <c r="Q32" s="12" t="s">
        <v>505</v>
      </c>
      <c r="R32" s="12" t="s">
        <v>506</v>
      </c>
      <c r="S32" s="12" t="s">
        <v>507</v>
      </c>
      <c r="T32" s="12" t="s">
        <v>508</v>
      </c>
      <c r="U32" s="12" t="s">
        <v>220</v>
      </c>
      <c r="V32" s="12" t="s">
        <v>509</v>
      </c>
      <c r="W32" s="12" t="s">
        <v>510</v>
      </c>
      <c r="X32" s="12" t="s">
        <v>511</v>
      </c>
      <c r="Y32" s="12" t="s">
        <v>512</v>
      </c>
      <c r="Z32" s="12" t="s">
        <v>513</v>
      </c>
      <c r="AA32" s="12" t="s">
        <v>483</v>
      </c>
      <c r="AB32" s="12" t="s">
        <v>514</v>
      </c>
      <c r="AC32" s="12" t="s">
        <v>510</v>
      </c>
      <c r="AD32" s="12" t="s">
        <v>511</v>
      </c>
      <c r="AE32" s="12" t="s">
        <v>20</v>
      </c>
      <c r="AF32" s="12" t="s">
        <v>7</v>
      </c>
      <c r="AG32" s="12" t="s">
        <v>515</v>
      </c>
      <c r="AH32" s="12">
        <v>2005</v>
      </c>
      <c r="AI32" s="12" t="s">
        <v>516</v>
      </c>
      <c r="AJ32" s="12" t="s">
        <v>141</v>
      </c>
      <c r="AK32" s="12">
        <v>1713</v>
      </c>
      <c r="AL32" s="12">
        <v>2400</v>
      </c>
      <c r="AM32" s="12">
        <v>71.38</v>
      </c>
      <c r="BF32" s="12" t="s">
        <v>24</v>
      </c>
      <c r="BG32" s="12" t="s">
        <v>7</v>
      </c>
      <c r="BH32" s="12" t="s">
        <v>517</v>
      </c>
      <c r="BI32" s="12">
        <v>2007</v>
      </c>
      <c r="BJ32" s="12" t="s">
        <v>308</v>
      </c>
      <c r="BK32" s="12" t="s">
        <v>479</v>
      </c>
      <c r="BL32" s="12">
        <v>727</v>
      </c>
      <c r="BM32" s="12">
        <v>1000</v>
      </c>
      <c r="BN32" s="12">
        <v>72.7</v>
      </c>
      <c r="BO32" s="12" t="s">
        <v>28</v>
      </c>
      <c r="BP32" s="12" t="s">
        <v>7</v>
      </c>
      <c r="BQ32" s="12" t="s">
        <v>518</v>
      </c>
      <c r="BR32" s="12">
        <v>2008</v>
      </c>
      <c r="BS32" s="12" t="s">
        <v>519</v>
      </c>
      <c r="BT32" s="12" t="s">
        <v>141</v>
      </c>
      <c r="BU32" s="12">
        <v>797</v>
      </c>
      <c r="BV32" s="12">
        <v>1100</v>
      </c>
      <c r="BW32" s="12">
        <v>72.45</v>
      </c>
      <c r="DV32" s="12" t="s">
        <v>30</v>
      </c>
      <c r="DW32" s="12" t="s">
        <v>7</v>
      </c>
      <c r="DX32" s="12">
        <v>2013</v>
      </c>
      <c r="DY32" s="12">
        <v>90</v>
      </c>
      <c r="DZ32" s="12">
        <v>150</v>
      </c>
      <c r="EA32" s="12">
        <v>60</v>
      </c>
      <c r="FH32" s="13">
        <f t="shared" si="0"/>
        <v>21.4125</v>
      </c>
      <c r="FI32" s="13">
        <f t="shared" si="1"/>
        <v>21.7364</v>
      </c>
      <c r="FJ32" s="13">
        <f t="shared" si="2"/>
        <v>12</v>
      </c>
      <c r="FK32" s="13">
        <f t="shared" si="3"/>
        <v>7.27</v>
      </c>
      <c r="FL32" s="13">
        <f t="shared" si="4"/>
        <v>0</v>
      </c>
      <c r="FM32" s="13">
        <f t="shared" si="5"/>
        <v>0</v>
      </c>
      <c r="FN32" s="13">
        <f t="shared" si="6"/>
        <v>62.418899999999994</v>
      </c>
    </row>
    <row r="33" spans="1:170" s="12" customFormat="1" ht="15">
      <c r="A33" s="12">
        <v>29</v>
      </c>
      <c r="B33" s="12" t="s">
        <v>520</v>
      </c>
      <c r="C33" s="12" t="s">
        <v>521</v>
      </c>
      <c r="D33" s="12" t="s">
        <v>522</v>
      </c>
      <c r="E33" s="12" t="s">
        <v>523</v>
      </c>
      <c r="F33" s="12" t="s">
        <v>524</v>
      </c>
      <c r="G33" s="12" t="s">
        <v>131</v>
      </c>
      <c r="H33" s="12" t="s">
        <v>36</v>
      </c>
      <c r="I33" s="12" t="s">
        <v>7</v>
      </c>
      <c r="J33" s="12" t="s">
        <v>7</v>
      </c>
      <c r="K33" s="12" t="s">
        <v>8</v>
      </c>
      <c r="L33" s="12" t="s">
        <v>9</v>
      </c>
      <c r="M33" s="12" t="s">
        <v>9</v>
      </c>
      <c r="N33" s="12" t="s">
        <v>9</v>
      </c>
      <c r="O33" s="12" t="s">
        <v>10</v>
      </c>
      <c r="P33" s="12" t="s">
        <v>10</v>
      </c>
      <c r="Q33" s="12" t="s">
        <v>525</v>
      </c>
      <c r="R33" s="12" t="s">
        <v>526</v>
      </c>
      <c r="S33" s="12" t="s">
        <v>527</v>
      </c>
      <c r="T33" s="12" t="s">
        <v>528</v>
      </c>
      <c r="U33" s="12" t="s">
        <v>529</v>
      </c>
      <c r="V33" s="12" t="s">
        <v>530</v>
      </c>
      <c r="W33" s="12" t="s">
        <v>525</v>
      </c>
      <c r="X33" s="12" t="s">
        <v>531</v>
      </c>
      <c r="Y33" s="12" t="s">
        <v>527</v>
      </c>
      <c r="Z33" s="12" t="s">
        <v>528</v>
      </c>
      <c r="AA33" s="12" t="s">
        <v>529</v>
      </c>
      <c r="AB33" s="12" t="s">
        <v>530</v>
      </c>
      <c r="AC33" s="12" t="s">
        <v>525</v>
      </c>
      <c r="AD33" s="12" t="s">
        <v>531</v>
      </c>
      <c r="AE33" s="12" t="s">
        <v>20</v>
      </c>
      <c r="AF33" s="12" t="s">
        <v>7</v>
      </c>
      <c r="AG33" s="12" t="s">
        <v>532</v>
      </c>
      <c r="AH33" s="12">
        <v>2010</v>
      </c>
      <c r="AI33" s="12" t="s">
        <v>533</v>
      </c>
      <c r="AJ33" s="12" t="s">
        <v>46</v>
      </c>
      <c r="AK33" s="12">
        <v>1812</v>
      </c>
      <c r="AL33" s="12">
        <v>2700</v>
      </c>
      <c r="AM33" s="12">
        <v>67.11</v>
      </c>
      <c r="BF33" s="12" t="s">
        <v>24</v>
      </c>
      <c r="BG33" s="12" t="s">
        <v>7</v>
      </c>
      <c r="BH33" s="12" t="s">
        <v>534</v>
      </c>
      <c r="BI33" s="12">
        <v>2013</v>
      </c>
      <c r="BJ33" s="12" t="s">
        <v>48</v>
      </c>
      <c r="BK33" s="12" t="s">
        <v>46</v>
      </c>
      <c r="BL33" s="12">
        <v>1449</v>
      </c>
      <c r="BM33" s="12">
        <v>2000</v>
      </c>
      <c r="BN33" s="12">
        <v>72.45</v>
      </c>
      <c r="BO33" s="12" t="s">
        <v>28</v>
      </c>
      <c r="BP33" s="12" t="s">
        <v>7</v>
      </c>
      <c r="BQ33" s="12" t="s">
        <v>535</v>
      </c>
      <c r="BR33" s="12">
        <v>2011</v>
      </c>
      <c r="BS33" s="12" t="s">
        <v>536</v>
      </c>
      <c r="BT33" s="12" t="s">
        <v>46</v>
      </c>
      <c r="BU33" s="12">
        <v>915</v>
      </c>
      <c r="BV33" s="12">
        <v>1200</v>
      </c>
      <c r="BW33" s="12">
        <v>76.25</v>
      </c>
      <c r="DV33" s="12" t="s">
        <v>30</v>
      </c>
      <c r="DW33" s="12" t="s">
        <v>7</v>
      </c>
      <c r="DX33" s="12">
        <v>2013</v>
      </c>
      <c r="DY33" s="12">
        <v>91</v>
      </c>
      <c r="DZ33" s="12">
        <v>150</v>
      </c>
      <c r="EA33" s="12">
        <v>60.67</v>
      </c>
      <c r="FH33" s="13">
        <f t="shared" si="0"/>
        <v>20.1333</v>
      </c>
      <c r="FI33" s="13">
        <f t="shared" si="1"/>
        <v>22.875</v>
      </c>
      <c r="FJ33" s="13">
        <f t="shared" si="2"/>
        <v>12.1333</v>
      </c>
      <c r="FK33" s="13">
        <f t="shared" si="3"/>
        <v>7.245</v>
      </c>
      <c r="FL33" s="13">
        <f t="shared" si="4"/>
        <v>0</v>
      </c>
      <c r="FM33" s="13">
        <f t="shared" si="5"/>
        <v>0</v>
      </c>
      <c r="FN33" s="13">
        <f t="shared" si="6"/>
        <v>62.386599999999994</v>
      </c>
    </row>
    <row r="34" spans="1:170" s="12" customFormat="1" ht="15">
      <c r="A34" s="12">
        <v>30</v>
      </c>
      <c r="B34" s="12" t="s">
        <v>537</v>
      </c>
      <c r="C34" s="12" t="s">
        <v>538</v>
      </c>
      <c r="D34" s="12" t="s">
        <v>290</v>
      </c>
      <c r="E34" s="12" t="s">
        <v>539</v>
      </c>
      <c r="F34" s="12" t="s">
        <v>540</v>
      </c>
      <c r="G34" s="12" t="s">
        <v>5</v>
      </c>
      <c r="H34" s="12" t="s">
        <v>36</v>
      </c>
      <c r="I34" s="12" t="s">
        <v>7</v>
      </c>
      <c r="J34" s="12" t="s">
        <v>7</v>
      </c>
      <c r="K34" s="12" t="s">
        <v>8</v>
      </c>
      <c r="L34" s="12" t="s">
        <v>9</v>
      </c>
      <c r="M34" s="12" t="s">
        <v>9</v>
      </c>
      <c r="N34" s="12" t="s">
        <v>9</v>
      </c>
      <c r="O34" s="12" t="s">
        <v>10</v>
      </c>
      <c r="P34" s="12" t="s">
        <v>10</v>
      </c>
      <c r="Q34" s="12" t="s">
        <v>541</v>
      </c>
      <c r="R34" s="12" t="s">
        <v>542</v>
      </c>
      <c r="S34" s="12" t="s">
        <v>543</v>
      </c>
      <c r="T34" s="12" t="s">
        <v>544</v>
      </c>
      <c r="U34" s="12" t="s">
        <v>14</v>
      </c>
      <c r="V34" s="12" t="s">
        <v>545</v>
      </c>
      <c r="W34" s="12" t="s">
        <v>546</v>
      </c>
      <c r="X34" s="12" t="s">
        <v>547</v>
      </c>
      <c r="Y34" s="12" t="s">
        <v>543</v>
      </c>
      <c r="Z34" s="12" t="s">
        <v>544</v>
      </c>
      <c r="AA34" s="12" t="s">
        <v>14</v>
      </c>
      <c r="AB34" s="12" t="s">
        <v>545</v>
      </c>
      <c r="AC34" s="12" t="s">
        <v>546</v>
      </c>
      <c r="AD34" s="12" t="s">
        <v>547</v>
      </c>
      <c r="AE34" s="12" t="s">
        <v>20</v>
      </c>
      <c r="AF34" s="12" t="s">
        <v>7</v>
      </c>
      <c r="AG34" s="12" t="s">
        <v>548</v>
      </c>
      <c r="AH34" s="12">
        <v>2010</v>
      </c>
      <c r="AI34" s="12" t="s">
        <v>549</v>
      </c>
      <c r="AJ34" s="12" t="s">
        <v>27</v>
      </c>
      <c r="AK34" s="12">
        <v>2304</v>
      </c>
      <c r="AL34" s="12">
        <v>3200</v>
      </c>
      <c r="AM34" s="12">
        <v>72</v>
      </c>
      <c r="BF34" s="12" t="s">
        <v>24</v>
      </c>
      <c r="BG34" s="12" t="s">
        <v>7</v>
      </c>
      <c r="BH34" s="12" t="s">
        <v>550</v>
      </c>
      <c r="BI34" s="12">
        <v>2012</v>
      </c>
      <c r="BJ34" s="12" t="s">
        <v>551</v>
      </c>
      <c r="BK34" s="12" t="s">
        <v>552</v>
      </c>
      <c r="BL34" s="12">
        <v>941</v>
      </c>
      <c r="BM34" s="12">
        <v>1600</v>
      </c>
      <c r="BN34" s="12">
        <v>58.81</v>
      </c>
      <c r="BO34" s="12" t="s">
        <v>28</v>
      </c>
      <c r="BP34" s="12" t="s">
        <v>7</v>
      </c>
      <c r="BQ34" s="12" t="s">
        <v>553</v>
      </c>
      <c r="BR34" s="12">
        <v>2013</v>
      </c>
      <c r="BS34" s="12" t="s">
        <v>554</v>
      </c>
      <c r="BT34" s="12" t="s">
        <v>27</v>
      </c>
      <c r="BU34" s="12">
        <v>915</v>
      </c>
      <c r="BV34" s="12">
        <v>1200</v>
      </c>
      <c r="BW34" s="12">
        <v>76.25</v>
      </c>
      <c r="DV34" s="12" t="s">
        <v>30</v>
      </c>
      <c r="DW34" s="12" t="s">
        <v>7</v>
      </c>
      <c r="DX34" s="12">
        <v>2013</v>
      </c>
      <c r="DY34" s="12">
        <v>90</v>
      </c>
      <c r="DZ34" s="12">
        <v>150</v>
      </c>
      <c r="EA34" s="12">
        <v>60</v>
      </c>
      <c r="FH34" s="13">
        <f t="shared" si="0"/>
        <v>21.6</v>
      </c>
      <c r="FI34" s="13">
        <f t="shared" si="1"/>
        <v>22.875</v>
      </c>
      <c r="FJ34" s="13">
        <f t="shared" si="2"/>
        <v>12</v>
      </c>
      <c r="FK34" s="13">
        <f t="shared" si="3"/>
        <v>5.8813</v>
      </c>
      <c r="FL34" s="13">
        <f t="shared" si="4"/>
        <v>0</v>
      </c>
      <c r="FM34" s="13">
        <f t="shared" si="5"/>
        <v>0</v>
      </c>
      <c r="FN34" s="13">
        <f t="shared" si="6"/>
        <v>62.356300000000005</v>
      </c>
    </row>
    <row r="35" spans="1:170" s="12" customFormat="1" ht="15">
      <c r="A35" s="12">
        <v>31</v>
      </c>
      <c r="B35" s="12" t="s">
        <v>557</v>
      </c>
      <c r="C35" s="12" t="s">
        <v>558</v>
      </c>
      <c r="D35" s="12" t="s">
        <v>559</v>
      </c>
      <c r="E35" s="12" t="s">
        <v>560</v>
      </c>
      <c r="F35" s="12" t="s">
        <v>561</v>
      </c>
      <c r="G35" s="12" t="s">
        <v>5</v>
      </c>
      <c r="H35" s="12" t="s">
        <v>36</v>
      </c>
      <c r="I35" s="12" t="s">
        <v>7</v>
      </c>
      <c r="J35" s="12" t="s">
        <v>7</v>
      </c>
      <c r="K35" s="12" t="s">
        <v>8</v>
      </c>
      <c r="L35" s="12" t="s">
        <v>9</v>
      </c>
      <c r="M35" s="12" t="s">
        <v>9</v>
      </c>
      <c r="N35" s="12" t="s">
        <v>9</v>
      </c>
      <c r="O35" s="12" t="s">
        <v>10</v>
      </c>
      <c r="P35" s="12" t="s">
        <v>10</v>
      </c>
      <c r="Q35" s="12" t="s">
        <v>562</v>
      </c>
      <c r="R35" s="12" t="s">
        <v>563</v>
      </c>
      <c r="S35" s="12" t="s">
        <v>564</v>
      </c>
      <c r="T35" s="12" t="s">
        <v>565</v>
      </c>
      <c r="U35" s="12" t="s">
        <v>377</v>
      </c>
      <c r="V35" s="12" t="s">
        <v>566</v>
      </c>
      <c r="W35" s="12" t="s">
        <v>562</v>
      </c>
      <c r="X35" s="12" t="s">
        <v>567</v>
      </c>
      <c r="Y35" s="12" t="s">
        <v>564</v>
      </c>
      <c r="Z35" s="12" t="s">
        <v>565</v>
      </c>
      <c r="AA35" s="12" t="s">
        <v>377</v>
      </c>
      <c r="AB35" s="12" t="s">
        <v>566</v>
      </c>
      <c r="AC35" s="12" t="s">
        <v>562</v>
      </c>
      <c r="AD35" s="12" t="s">
        <v>567</v>
      </c>
      <c r="AE35" s="12" t="s">
        <v>20</v>
      </c>
      <c r="AF35" s="12" t="s">
        <v>7</v>
      </c>
      <c r="AG35" s="12" t="s">
        <v>568</v>
      </c>
      <c r="AH35" s="12">
        <v>2011</v>
      </c>
      <c r="AI35" s="12" t="s">
        <v>569</v>
      </c>
      <c r="AJ35" s="12" t="s">
        <v>570</v>
      </c>
      <c r="AK35" s="12">
        <v>1690</v>
      </c>
      <c r="AL35" s="12">
        <v>2000</v>
      </c>
      <c r="AM35" s="12">
        <v>84.5</v>
      </c>
      <c r="BO35" s="12" t="s">
        <v>28</v>
      </c>
      <c r="BP35" s="12" t="s">
        <v>7</v>
      </c>
      <c r="BQ35" s="12" t="s">
        <v>571</v>
      </c>
      <c r="BR35" s="12">
        <v>2012</v>
      </c>
      <c r="BS35" s="12" t="s">
        <v>572</v>
      </c>
      <c r="BT35" s="12" t="s">
        <v>573</v>
      </c>
      <c r="BU35" s="12">
        <v>984</v>
      </c>
      <c r="BV35" s="12">
        <v>1200</v>
      </c>
      <c r="BW35" s="12">
        <v>82</v>
      </c>
      <c r="DV35" s="12" t="s">
        <v>30</v>
      </c>
      <c r="DW35" s="12" t="s">
        <v>7</v>
      </c>
      <c r="DX35" s="12">
        <v>2013</v>
      </c>
      <c r="DY35" s="12">
        <v>93</v>
      </c>
      <c r="DZ35" s="12">
        <v>150</v>
      </c>
      <c r="EA35" s="12">
        <v>62</v>
      </c>
      <c r="FH35" s="13">
        <f t="shared" si="0"/>
        <v>25.35</v>
      </c>
      <c r="FI35" s="13">
        <f t="shared" si="1"/>
        <v>24.6</v>
      </c>
      <c r="FJ35" s="13">
        <f t="shared" si="2"/>
        <v>12.4</v>
      </c>
      <c r="FK35" s="13">
        <f t="shared" si="3"/>
        <v>0</v>
      </c>
      <c r="FL35" s="13">
        <f t="shared" si="4"/>
        <v>0</v>
      </c>
      <c r="FM35" s="13">
        <f t="shared" si="5"/>
        <v>0</v>
      </c>
      <c r="FN35" s="13">
        <f t="shared" si="6"/>
        <v>62.35</v>
      </c>
    </row>
    <row r="36" spans="1:170" s="12" customFormat="1" ht="15">
      <c r="A36" s="12">
        <v>32</v>
      </c>
      <c r="B36" s="12" t="s">
        <v>574</v>
      </c>
      <c r="C36" s="12" t="s">
        <v>575</v>
      </c>
      <c r="D36" s="12" t="s">
        <v>576</v>
      </c>
      <c r="E36" s="12" t="s">
        <v>577</v>
      </c>
      <c r="F36" s="12" t="s">
        <v>578</v>
      </c>
      <c r="G36" s="12" t="s">
        <v>5</v>
      </c>
      <c r="H36" s="12" t="s">
        <v>6</v>
      </c>
      <c r="I36" s="12" t="s">
        <v>7</v>
      </c>
      <c r="J36" s="12" t="s">
        <v>7</v>
      </c>
      <c r="K36" s="12" t="s">
        <v>8</v>
      </c>
      <c r="L36" s="12" t="s">
        <v>9</v>
      </c>
      <c r="M36" s="12" t="s">
        <v>9</v>
      </c>
      <c r="N36" s="12" t="s">
        <v>9</v>
      </c>
      <c r="O36" s="12" t="s">
        <v>10</v>
      </c>
      <c r="P36" s="12" t="s">
        <v>10</v>
      </c>
      <c r="Q36" s="12" t="s">
        <v>579</v>
      </c>
      <c r="R36" s="12" t="s">
        <v>580</v>
      </c>
      <c r="S36" s="12" t="s">
        <v>581</v>
      </c>
      <c r="T36" s="12" t="s">
        <v>582</v>
      </c>
      <c r="U36" s="12" t="s">
        <v>136</v>
      </c>
      <c r="V36" s="12" t="s">
        <v>476</v>
      </c>
      <c r="W36" s="12" t="s">
        <v>583</v>
      </c>
      <c r="X36" s="12" t="s">
        <v>584</v>
      </c>
      <c r="Y36" s="12" t="s">
        <v>581</v>
      </c>
      <c r="Z36" s="12" t="s">
        <v>582</v>
      </c>
      <c r="AA36" s="12" t="s">
        <v>136</v>
      </c>
      <c r="AB36" s="12" t="s">
        <v>476</v>
      </c>
      <c r="AC36" s="12" t="s">
        <v>583</v>
      </c>
      <c r="AD36" s="12" t="s">
        <v>584</v>
      </c>
      <c r="AE36" s="12" t="s">
        <v>20</v>
      </c>
      <c r="AF36" s="12" t="s">
        <v>7</v>
      </c>
      <c r="AG36" s="12" t="s">
        <v>585</v>
      </c>
      <c r="AH36" s="12">
        <v>2003</v>
      </c>
      <c r="AI36" s="12" t="s">
        <v>586</v>
      </c>
      <c r="AJ36" s="12" t="s">
        <v>587</v>
      </c>
      <c r="AK36" s="12">
        <v>1582</v>
      </c>
      <c r="AL36" s="12">
        <v>2400</v>
      </c>
      <c r="AM36" s="12">
        <v>65.92</v>
      </c>
      <c r="BF36" s="12" t="s">
        <v>24</v>
      </c>
      <c r="BG36" s="12" t="s">
        <v>7</v>
      </c>
      <c r="BH36" s="12" t="s">
        <v>588</v>
      </c>
      <c r="BI36" s="12">
        <v>2006</v>
      </c>
      <c r="BJ36" s="12" t="s">
        <v>85</v>
      </c>
      <c r="BK36" s="12" t="s">
        <v>589</v>
      </c>
      <c r="BL36" s="12">
        <v>988</v>
      </c>
      <c r="BM36" s="12">
        <v>1200</v>
      </c>
      <c r="BN36" s="12">
        <v>82.33</v>
      </c>
      <c r="BO36" s="12" t="s">
        <v>28</v>
      </c>
      <c r="BP36" s="12" t="s">
        <v>7</v>
      </c>
      <c r="BQ36" s="12" t="s">
        <v>590</v>
      </c>
      <c r="BR36" s="12">
        <v>2004</v>
      </c>
      <c r="BS36" s="12" t="s">
        <v>591</v>
      </c>
      <c r="BT36" s="12" t="s">
        <v>592</v>
      </c>
      <c r="BU36" s="12">
        <v>887</v>
      </c>
      <c r="BV36" s="12">
        <v>1200</v>
      </c>
      <c r="BW36" s="12">
        <v>73.92</v>
      </c>
      <c r="DV36" s="12" t="s">
        <v>30</v>
      </c>
      <c r="DW36" s="12" t="s">
        <v>7</v>
      </c>
      <c r="DX36" s="12">
        <v>2013</v>
      </c>
      <c r="DY36" s="12">
        <v>91</v>
      </c>
      <c r="DZ36" s="12">
        <v>150</v>
      </c>
      <c r="EA36" s="12">
        <v>60.67</v>
      </c>
      <c r="FH36" s="13">
        <f t="shared" si="0"/>
        <v>19.775</v>
      </c>
      <c r="FI36" s="13">
        <f t="shared" si="1"/>
        <v>22.175</v>
      </c>
      <c r="FJ36" s="13">
        <f t="shared" si="2"/>
        <v>12.1333</v>
      </c>
      <c r="FK36" s="13">
        <f t="shared" si="3"/>
        <v>8.2333</v>
      </c>
      <c r="FL36" s="13">
        <f t="shared" si="4"/>
        <v>0</v>
      </c>
      <c r="FM36" s="13">
        <f t="shared" si="5"/>
        <v>0</v>
      </c>
      <c r="FN36" s="13">
        <f t="shared" si="6"/>
        <v>62.3166</v>
      </c>
    </row>
    <row r="37" spans="1:170" s="12" customFormat="1" ht="15">
      <c r="A37" s="12">
        <v>33</v>
      </c>
      <c r="B37" s="12" t="s">
        <v>593</v>
      </c>
      <c r="C37" s="12" t="s">
        <v>594</v>
      </c>
      <c r="D37" s="12" t="s">
        <v>595</v>
      </c>
      <c r="E37" s="12" t="s">
        <v>596</v>
      </c>
      <c r="F37" s="12" t="s">
        <v>597</v>
      </c>
      <c r="G37" s="12" t="s">
        <v>5</v>
      </c>
      <c r="H37" s="12" t="s">
        <v>6</v>
      </c>
      <c r="I37" s="12" t="s">
        <v>7</v>
      </c>
      <c r="J37" s="12" t="s">
        <v>7</v>
      </c>
      <c r="K37" s="12" t="s">
        <v>8</v>
      </c>
      <c r="L37" s="12" t="s">
        <v>9</v>
      </c>
      <c r="M37" s="12" t="s">
        <v>9</v>
      </c>
      <c r="N37" s="12" t="s">
        <v>9</v>
      </c>
      <c r="O37" s="12" t="s">
        <v>10</v>
      </c>
      <c r="P37" s="12" t="s">
        <v>7</v>
      </c>
      <c r="Q37" s="12" t="s">
        <v>598</v>
      </c>
      <c r="R37" s="12" t="s">
        <v>599</v>
      </c>
      <c r="S37" s="12" t="s">
        <v>600</v>
      </c>
      <c r="T37" s="12" t="s">
        <v>170</v>
      </c>
      <c r="U37" s="12" t="s">
        <v>170</v>
      </c>
      <c r="V37" s="12" t="s">
        <v>171</v>
      </c>
      <c r="W37" s="12" t="s">
        <v>598</v>
      </c>
      <c r="X37" s="12" t="s">
        <v>601</v>
      </c>
      <c r="Y37" s="12" t="s">
        <v>600</v>
      </c>
      <c r="Z37" s="12" t="s">
        <v>170</v>
      </c>
      <c r="AA37" s="12" t="s">
        <v>170</v>
      </c>
      <c r="AB37" s="12" t="s">
        <v>171</v>
      </c>
      <c r="AC37" s="12" t="s">
        <v>598</v>
      </c>
      <c r="AD37" s="12" t="s">
        <v>601</v>
      </c>
      <c r="AE37" s="12" t="s">
        <v>20</v>
      </c>
      <c r="AF37" s="12" t="s">
        <v>7</v>
      </c>
      <c r="AG37" s="12" t="s">
        <v>602</v>
      </c>
      <c r="AH37" s="12">
        <v>2008</v>
      </c>
      <c r="AI37" s="12" t="s">
        <v>603</v>
      </c>
      <c r="AJ37" s="12" t="s">
        <v>193</v>
      </c>
      <c r="AK37" s="12">
        <v>1935</v>
      </c>
      <c r="AL37" s="12">
        <v>3000</v>
      </c>
      <c r="AM37" s="12">
        <v>64.5</v>
      </c>
      <c r="BF37" s="12" t="s">
        <v>24</v>
      </c>
      <c r="BG37" s="12" t="s">
        <v>7</v>
      </c>
      <c r="BH37" s="12" t="s">
        <v>604</v>
      </c>
      <c r="BI37" s="12">
        <v>2010</v>
      </c>
      <c r="BJ37" s="12" t="s">
        <v>269</v>
      </c>
      <c r="BK37" s="12" t="s">
        <v>120</v>
      </c>
      <c r="BL37" s="12">
        <v>1505</v>
      </c>
      <c r="BM37" s="12">
        <v>2200</v>
      </c>
      <c r="BN37" s="12">
        <v>68.41</v>
      </c>
      <c r="BO37" s="12" t="s">
        <v>28</v>
      </c>
      <c r="BP37" s="12" t="s">
        <v>7</v>
      </c>
      <c r="BQ37" s="12" t="s">
        <v>605</v>
      </c>
      <c r="BR37" s="12">
        <v>2011</v>
      </c>
      <c r="BS37" s="12" t="s">
        <v>477</v>
      </c>
      <c r="BT37" s="12" t="s">
        <v>193</v>
      </c>
      <c r="BU37" s="12">
        <v>948</v>
      </c>
      <c r="BV37" s="12">
        <v>1200</v>
      </c>
      <c r="BW37" s="12">
        <v>79</v>
      </c>
      <c r="DV37" s="12" t="s">
        <v>30</v>
      </c>
      <c r="DW37" s="12" t="s">
        <v>7</v>
      </c>
      <c r="DX37" s="12">
        <v>2013</v>
      </c>
      <c r="DY37" s="12">
        <v>93</v>
      </c>
      <c r="DZ37" s="12">
        <v>150</v>
      </c>
      <c r="EA37" s="12">
        <v>62</v>
      </c>
      <c r="FB37" s="12" t="s">
        <v>310</v>
      </c>
      <c r="FC37" s="12" t="s">
        <v>606</v>
      </c>
      <c r="FD37" s="12" t="s">
        <v>607</v>
      </c>
      <c r="FE37" s="12">
        <v>0</v>
      </c>
      <c r="FF37" s="12">
        <v>6</v>
      </c>
      <c r="FG37" s="12">
        <v>20</v>
      </c>
      <c r="FH37" s="13">
        <f t="shared" si="0"/>
        <v>19.35</v>
      </c>
      <c r="FI37" s="13">
        <f t="shared" si="1"/>
        <v>23.7</v>
      </c>
      <c r="FJ37" s="13">
        <f t="shared" si="2"/>
        <v>12.4</v>
      </c>
      <c r="FK37" s="13">
        <f t="shared" si="3"/>
        <v>6.8409</v>
      </c>
      <c r="FL37" s="13">
        <f t="shared" si="4"/>
        <v>0</v>
      </c>
      <c r="FM37" s="13">
        <f t="shared" si="5"/>
        <v>0</v>
      </c>
      <c r="FN37" s="13">
        <f t="shared" si="6"/>
        <v>62.29089999999999</v>
      </c>
    </row>
    <row r="38" spans="1:170" s="12" customFormat="1" ht="15">
      <c r="A38" s="12">
        <v>34</v>
      </c>
      <c r="B38" s="12" t="s">
        <v>608</v>
      </c>
      <c r="C38" s="12" t="s">
        <v>609</v>
      </c>
      <c r="D38" s="12" t="s">
        <v>610</v>
      </c>
      <c r="E38" s="12" t="s">
        <v>611</v>
      </c>
      <c r="F38" s="12" t="s">
        <v>612</v>
      </c>
      <c r="G38" s="12" t="s">
        <v>5</v>
      </c>
      <c r="H38" s="12" t="s">
        <v>6</v>
      </c>
      <c r="I38" s="12" t="s">
        <v>7</v>
      </c>
      <c r="J38" s="12" t="s">
        <v>7</v>
      </c>
      <c r="K38" s="12" t="s">
        <v>8</v>
      </c>
      <c r="L38" s="12" t="s">
        <v>9</v>
      </c>
      <c r="M38" s="12" t="s">
        <v>9</v>
      </c>
      <c r="N38" s="12" t="s">
        <v>9</v>
      </c>
      <c r="O38" s="12" t="s">
        <v>10</v>
      </c>
      <c r="P38" s="12" t="s">
        <v>10</v>
      </c>
      <c r="Q38" s="12" t="s">
        <v>613</v>
      </c>
      <c r="R38" s="12" t="s">
        <v>614</v>
      </c>
      <c r="S38" s="12" t="s">
        <v>615</v>
      </c>
      <c r="T38" s="12" t="s">
        <v>616</v>
      </c>
      <c r="U38" s="12" t="s">
        <v>616</v>
      </c>
      <c r="V38" s="12" t="s">
        <v>617</v>
      </c>
      <c r="W38" s="12" t="s">
        <v>613</v>
      </c>
      <c r="X38" s="12" t="s">
        <v>618</v>
      </c>
      <c r="Y38" s="12" t="s">
        <v>615</v>
      </c>
      <c r="Z38" s="12" t="s">
        <v>616</v>
      </c>
      <c r="AA38" s="12" t="s">
        <v>616</v>
      </c>
      <c r="AB38" s="12" t="s">
        <v>617</v>
      </c>
      <c r="AC38" s="12" t="s">
        <v>613</v>
      </c>
      <c r="AD38" s="12" t="s">
        <v>618</v>
      </c>
      <c r="AE38" s="12" t="s">
        <v>20</v>
      </c>
      <c r="AF38" s="12" t="s">
        <v>7</v>
      </c>
      <c r="AG38" s="12" t="s">
        <v>619</v>
      </c>
      <c r="AH38" s="12">
        <v>2003</v>
      </c>
      <c r="AI38" s="12" t="s">
        <v>620</v>
      </c>
      <c r="AJ38" s="12" t="s">
        <v>621</v>
      </c>
      <c r="AK38" s="12">
        <v>1470</v>
      </c>
      <c r="AL38" s="12">
        <v>2400</v>
      </c>
      <c r="AM38" s="12">
        <v>61.25</v>
      </c>
      <c r="BF38" s="12" t="s">
        <v>24</v>
      </c>
      <c r="BG38" s="12" t="s">
        <v>7</v>
      </c>
      <c r="BH38" s="12" t="s">
        <v>622</v>
      </c>
      <c r="BI38" s="12">
        <v>2006</v>
      </c>
      <c r="BJ38" s="12" t="s">
        <v>48</v>
      </c>
      <c r="BK38" s="12" t="s">
        <v>623</v>
      </c>
      <c r="BL38" s="12">
        <v>661</v>
      </c>
      <c r="BM38" s="12">
        <v>1000</v>
      </c>
      <c r="BN38" s="12">
        <v>66.1</v>
      </c>
      <c r="BO38" s="12" t="s">
        <v>28</v>
      </c>
      <c r="BP38" s="12" t="s">
        <v>7</v>
      </c>
      <c r="BQ38" s="12" t="s">
        <v>624</v>
      </c>
      <c r="BR38" s="12">
        <v>2004</v>
      </c>
      <c r="BS38" s="12" t="s">
        <v>625</v>
      </c>
      <c r="BT38" s="12" t="s">
        <v>626</v>
      </c>
      <c r="BU38" s="12">
        <v>748</v>
      </c>
      <c r="BV38" s="12">
        <v>1000</v>
      </c>
      <c r="BW38" s="12">
        <v>74.8</v>
      </c>
      <c r="CY38" s="12" t="s">
        <v>123</v>
      </c>
      <c r="CZ38" s="12" t="s">
        <v>7</v>
      </c>
      <c r="DA38" s="12" t="s">
        <v>627</v>
      </c>
      <c r="DB38" s="12">
        <v>2008</v>
      </c>
      <c r="DC38" s="12" t="s">
        <v>48</v>
      </c>
      <c r="DD38" s="12" t="s">
        <v>628</v>
      </c>
      <c r="DE38" s="12">
        <v>286</v>
      </c>
      <c r="DF38" s="12">
        <v>500</v>
      </c>
      <c r="DG38" s="12">
        <v>57.2</v>
      </c>
      <c r="DV38" s="12" t="s">
        <v>30</v>
      </c>
      <c r="DW38" s="12" t="s">
        <v>7</v>
      </c>
      <c r="DX38" s="12">
        <v>2013</v>
      </c>
      <c r="DY38" s="12">
        <v>90</v>
      </c>
      <c r="DZ38" s="12">
        <v>150</v>
      </c>
      <c r="EA38" s="12">
        <v>60</v>
      </c>
      <c r="FH38" s="13">
        <f t="shared" si="0"/>
        <v>18.375</v>
      </c>
      <c r="FI38" s="13">
        <f t="shared" si="1"/>
        <v>22.44</v>
      </c>
      <c r="FJ38" s="13">
        <f t="shared" si="2"/>
        <v>12</v>
      </c>
      <c r="FK38" s="13">
        <f t="shared" si="3"/>
        <v>6.61</v>
      </c>
      <c r="FL38" s="13">
        <f t="shared" si="4"/>
        <v>2.86</v>
      </c>
      <c r="FM38" s="13">
        <f t="shared" si="5"/>
        <v>0</v>
      </c>
      <c r="FN38" s="13">
        <f t="shared" si="6"/>
        <v>62.285</v>
      </c>
    </row>
    <row r="39" spans="1:170" s="12" customFormat="1" ht="15">
      <c r="A39" s="12">
        <v>35</v>
      </c>
      <c r="B39" s="12" t="s">
        <v>630</v>
      </c>
      <c r="C39" s="12" t="s">
        <v>631</v>
      </c>
      <c r="D39" s="12" t="s">
        <v>632</v>
      </c>
      <c r="E39" s="12" t="s">
        <v>633</v>
      </c>
      <c r="F39" s="12" t="s">
        <v>634</v>
      </c>
      <c r="G39" s="12" t="s">
        <v>5</v>
      </c>
      <c r="H39" s="12" t="s">
        <v>6</v>
      </c>
      <c r="I39" s="12" t="s">
        <v>7</v>
      </c>
      <c r="J39" s="12" t="s">
        <v>7</v>
      </c>
      <c r="K39" s="12" t="s">
        <v>8</v>
      </c>
      <c r="L39" s="12" t="s">
        <v>9</v>
      </c>
      <c r="M39" s="12" t="s">
        <v>9</v>
      </c>
      <c r="N39" s="12" t="s">
        <v>9</v>
      </c>
      <c r="O39" s="12" t="s">
        <v>10</v>
      </c>
      <c r="P39" s="12" t="s">
        <v>10</v>
      </c>
      <c r="Q39" s="12" t="s">
        <v>635</v>
      </c>
      <c r="R39" s="12" t="s">
        <v>636</v>
      </c>
      <c r="S39" s="12" t="s">
        <v>637</v>
      </c>
      <c r="T39" s="12" t="s">
        <v>638</v>
      </c>
      <c r="U39" s="12" t="s">
        <v>78</v>
      </c>
      <c r="V39" s="12" t="s">
        <v>639</v>
      </c>
      <c r="W39" s="12" t="s">
        <v>635</v>
      </c>
      <c r="X39" s="12" t="s">
        <v>640</v>
      </c>
      <c r="Y39" s="12" t="s">
        <v>637</v>
      </c>
      <c r="Z39" s="12" t="s">
        <v>638</v>
      </c>
      <c r="AA39" s="12" t="s">
        <v>78</v>
      </c>
      <c r="AB39" s="12" t="s">
        <v>639</v>
      </c>
      <c r="AC39" s="12" t="s">
        <v>635</v>
      </c>
      <c r="AD39" s="12" t="s">
        <v>640</v>
      </c>
      <c r="AE39" s="12" t="s">
        <v>20</v>
      </c>
      <c r="AF39" s="12" t="s">
        <v>7</v>
      </c>
      <c r="AG39" s="12" t="s">
        <v>641</v>
      </c>
      <c r="AH39" s="12">
        <v>2008</v>
      </c>
      <c r="AI39" s="12" t="s">
        <v>642</v>
      </c>
      <c r="AJ39" s="12" t="s">
        <v>643</v>
      </c>
      <c r="AK39" s="12">
        <v>1341</v>
      </c>
      <c r="AL39" s="12">
        <v>2000</v>
      </c>
      <c r="AM39" s="12">
        <v>67.05</v>
      </c>
      <c r="BF39" s="12" t="s">
        <v>24</v>
      </c>
      <c r="BG39" s="12" t="s">
        <v>7</v>
      </c>
      <c r="BH39" s="12" t="s">
        <v>644</v>
      </c>
      <c r="BI39" s="12">
        <v>2011</v>
      </c>
      <c r="BJ39" s="12" t="s">
        <v>645</v>
      </c>
      <c r="BK39" s="12" t="s">
        <v>646</v>
      </c>
      <c r="BL39" s="12">
        <v>1500</v>
      </c>
      <c r="BM39" s="12">
        <v>2300</v>
      </c>
      <c r="BN39" s="12">
        <v>65.22</v>
      </c>
      <c r="BO39" s="12" t="s">
        <v>28</v>
      </c>
      <c r="BP39" s="12" t="s">
        <v>7</v>
      </c>
      <c r="BQ39" s="12" t="s">
        <v>641</v>
      </c>
      <c r="BR39" s="12">
        <v>2009</v>
      </c>
      <c r="BS39" s="12" t="s">
        <v>647</v>
      </c>
      <c r="BT39" s="12" t="s">
        <v>643</v>
      </c>
      <c r="BU39" s="12">
        <v>818</v>
      </c>
      <c r="BV39" s="12">
        <v>1100</v>
      </c>
      <c r="BW39" s="12">
        <v>74.36</v>
      </c>
      <c r="DV39" s="12" t="s">
        <v>30</v>
      </c>
      <c r="DW39" s="12" t="s">
        <v>7</v>
      </c>
      <c r="DX39" s="12">
        <v>2013</v>
      </c>
      <c r="DY39" s="12">
        <v>100</v>
      </c>
      <c r="DZ39" s="12">
        <v>150</v>
      </c>
      <c r="EA39" s="12">
        <v>66.67</v>
      </c>
      <c r="FH39" s="13">
        <f t="shared" si="0"/>
        <v>20.115</v>
      </c>
      <c r="FI39" s="13">
        <f t="shared" si="1"/>
        <v>22.3091</v>
      </c>
      <c r="FJ39" s="13">
        <f t="shared" si="2"/>
        <v>13.3333</v>
      </c>
      <c r="FK39" s="13">
        <f t="shared" si="3"/>
        <v>6.5217</v>
      </c>
      <c r="FL39" s="13">
        <f t="shared" si="4"/>
        <v>0</v>
      </c>
      <c r="FM39" s="13">
        <f t="shared" si="5"/>
        <v>0</v>
      </c>
      <c r="FN39" s="13">
        <f t="shared" si="6"/>
        <v>62.2791</v>
      </c>
    </row>
    <row r="40" spans="1:170" s="12" customFormat="1" ht="15">
      <c r="A40" s="12">
        <v>36</v>
      </c>
      <c r="B40" s="12" t="s">
        <v>648</v>
      </c>
      <c r="C40" s="12" t="s">
        <v>649</v>
      </c>
      <c r="D40" s="12" t="s">
        <v>650</v>
      </c>
      <c r="E40" s="12" t="s">
        <v>481</v>
      </c>
      <c r="F40" s="12" t="s">
        <v>651</v>
      </c>
      <c r="G40" s="12" t="s">
        <v>5</v>
      </c>
      <c r="H40" s="12" t="s">
        <v>36</v>
      </c>
      <c r="I40" s="12" t="s">
        <v>7</v>
      </c>
      <c r="J40" s="12" t="s">
        <v>7</v>
      </c>
      <c r="K40" s="12" t="s">
        <v>8</v>
      </c>
      <c r="L40" s="12" t="s">
        <v>9</v>
      </c>
      <c r="M40" s="12" t="s">
        <v>9</v>
      </c>
      <c r="N40" s="12" t="s">
        <v>9</v>
      </c>
      <c r="O40" s="12" t="s">
        <v>10</v>
      </c>
      <c r="P40" s="12" t="s">
        <v>10</v>
      </c>
      <c r="Q40" s="12" t="s">
        <v>652</v>
      </c>
      <c r="R40" s="12" t="s">
        <v>653</v>
      </c>
      <c r="S40" s="12" t="s">
        <v>654</v>
      </c>
      <c r="T40" s="12" t="s">
        <v>655</v>
      </c>
      <c r="U40" s="12" t="s">
        <v>377</v>
      </c>
      <c r="V40" s="12" t="s">
        <v>378</v>
      </c>
      <c r="W40" s="12" t="s">
        <v>652</v>
      </c>
      <c r="X40" s="12" t="s">
        <v>656</v>
      </c>
      <c r="Y40" s="12" t="s">
        <v>654</v>
      </c>
      <c r="Z40" s="12" t="s">
        <v>655</v>
      </c>
      <c r="AA40" s="12" t="s">
        <v>377</v>
      </c>
      <c r="AB40" s="12" t="s">
        <v>378</v>
      </c>
      <c r="AC40" s="12" t="s">
        <v>652</v>
      </c>
      <c r="AD40" s="12" t="s">
        <v>656</v>
      </c>
      <c r="AE40" s="12" t="s">
        <v>20</v>
      </c>
      <c r="AF40" s="12" t="s">
        <v>7</v>
      </c>
      <c r="AG40" s="12" t="s">
        <v>657</v>
      </c>
      <c r="AH40" s="12">
        <v>2008</v>
      </c>
      <c r="AI40" s="12" t="s">
        <v>658</v>
      </c>
      <c r="AJ40" s="12" t="s">
        <v>659</v>
      </c>
      <c r="AK40" s="12">
        <v>1681</v>
      </c>
      <c r="AL40" s="12">
        <v>2700</v>
      </c>
      <c r="AM40" s="12">
        <v>62.26</v>
      </c>
      <c r="BF40" s="12" t="s">
        <v>24</v>
      </c>
      <c r="BG40" s="12" t="s">
        <v>7</v>
      </c>
      <c r="BH40" s="12" t="s">
        <v>660</v>
      </c>
      <c r="BI40" s="12">
        <v>2010</v>
      </c>
      <c r="BJ40" s="12" t="s">
        <v>85</v>
      </c>
      <c r="BK40" s="12" t="s">
        <v>486</v>
      </c>
      <c r="BL40" s="12">
        <v>672</v>
      </c>
      <c r="BM40" s="12">
        <v>1000</v>
      </c>
      <c r="BN40" s="12">
        <v>67.2</v>
      </c>
      <c r="BO40" s="12" t="s">
        <v>28</v>
      </c>
      <c r="BP40" s="12" t="s">
        <v>7</v>
      </c>
      <c r="BQ40" s="12" t="s">
        <v>661</v>
      </c>
      <c r="BR40" s="12">
        <v>2011</v>
      </c>
      <c r="BS40" s="12" t="s">
        <v>536</v>
      </c>
      <c r="BT40" s="12" t="s">
        <v>659</v>
      </c>
      <c r="BU40" s="12">
        <v>936</v>
      </c>
      <c r="BV40" s="12">
        <v>1200</v>
      </c>
      <c r="BW40" s="12">
        <v>78</v>
      </c>
      <c r="DV40" s="12" t="s">
        <v>30</v>
      </c>
      <c r="DW40" s="12" t="s">
        <v>7</v>
      </c>
      <c r="DX40" s="12">
        <v>2013</v>
      </c>
      <c r="DY40" s="12">
        <v>101</v>
      </c>
      <c r="DZ40" s="12">
        <v>150</v>
      </c>
      <c r="EA40" s="12">
        <v>67.33</v>
      </c>
      <c r="FH40" s="13">
        <f t="shared" si="0"/>
        <v>18.6778</v>
      </c>
      <c r="FI40" s="13">
        <f t="shared" si="1"/>
        <v>23.4</v>
      </c>
      <c r="FJ40" s="13">
        <f t="shared" si="2"/>
        <v>13.4667</v>
      </c>
      <c r="FK40" s="13">
        <f t="shared" si="3"/>
        <v>6.72</v>
      </c>
      <c r="FL40" s="13">
        <f t="shared" si="4"/>
        <v>0</v>
      </c>
      <c r="FM40" s="13">
        <f t="shared" si="5"/>
        <v>0</v>
      </c>
      <c r="FN40" s="13">
        <f t="shared" si="6"/>
        <v>62.2645</v>
      </c>
    </row>
    <row r="41" spans="1:170" s="12" customFormat="1" ht="15">
      <c r="A41" s="12">
        <v>37</v>
      </c>
      <c r="B41" s="12" t="s">
        <v>664</v>
      </c>
      <c r="C41" s="12" t="s">
        <v>665</v>
      </c>
      <c r="D41" s="12" t="s">
        <v>666</v>
      </c>
      <c r="E41" s="12" t="s">
        <v>667</v>
      </c>
      <c r="F41" s="12" t="s">
        <v>668</v>
      </c>
      <c r="G41" s="12" t="s">
        <v>5</v>
      </c>
      <c r="H41" s="12" t="s">
        <v>6</v>
      </c>
      <c r="I41" s="12" t="s">
        <v>7</v>
      </c>
      <c r="J41" s="12" t="s">
        <v>7</v>
      </c>
      <c r="K41" s="12" t="s">
        <v>8</v>
      </c>
      <c r="L41" s="12" t="s">
        <v>9</v>
      </c>
      <c r="M41" s="12" t="s">
        <v>9</v>
      </c>
      <c r="N41" s="12" t="s">
        <v>9</v>
      </c>
      <c r="O41" s="12" t="s">
        <v>10</v>
      </c>
      <c r="P41" s="12" t="s">
        <v>10</v>
      </c>
      <c r="Q41" s="12" t="s">
        <v>669</v>
      </c>
      <c r="R41" s="12" t="s">
        <v>670</v>
      </c>
      <c r="S41" s="12" t="s">
        <v>671</v>
      </c>
      <c r="T41" s="12" t="s">
        <v>154</v>
      </c>
      <c r="U41" s="12" t="s">
        <v>154</v>
      </c>
      <c r="V41" s="12" t="s">
        <v>155</v>
      </c>
      <c r="W41" s="12" t="s">
        <v>669</v>
      </c>
      <c r="X41" s="12" t="s">
        <v>672</v>
      </c>
      <c r="Y41" s="12" t="s">
        <v>673</v>
      </c>
      <c r="Z41" s="12" t="s">
        <v>154</v>
      </c>
      <c r="AA41" s="12" t="s">
        <v>154</v>
      </c>
      <c r="AB41" s="12" t="s">
        <v>155</v>
      </c>
      <c r="AC41" s="12" t="s">
        <v>669</v>
      </c>
      <c r="AD41" s="12" t="s">
        <v>672</v>
      </c>
      <c r="AE41" s="12" t="s">
        <v>20</v>
      </c>
      <c r="AF41" s="12" t="s">
        <v>7</v>
      </c>
      <c r="AG41" s="12" t="s">
        <v>674</v>
      </c>
      <c r="AH41" s="12">
        <v>2009</v>
      </c>
      <c r="AI41" s="12" t="s">
        <v>675</v>
      </c>
      <c r="AJ41" s="12" t="s">
        <v>646</v>
      </c>
      <c r="AK41" s="12">
        <v>1719</v>
      </c>
      <c r="AL41" s="12">
        <v>2400</v>
      </c>
      <c r="AM41" s="12">
        <v>71.62</v>
      </c>
      <c r="BF41" s="12" t="s">
        <v>24</v>
      </c>
      <c r="BG41" s="12" t="s">
        <v>7</v>
      </c>
      <c r="BH41" s="12" t="s">
        <v>674</v>
      </c>
      <c r="BI41" s="12">
        <v>2011</v>
      </c>
      <c r="BJ41" s="12" t="s">
        <v>676</v>
      </c>
      <c r="BK41" s="12" t="s">
        <v>646</v>
      </c>
      <c r="BL41" s="12">
        <v>1735</v>
      </c>
      <c r="BM41" s="12">
        <v>2300</v>
      </c>
      <c r="BN41" s="12">
        <v>75.43</v>
      </c>
      <c r="BO41" s="12" t="s">
        <v>28</v>
      </c>
      <c r="BP41" s="12" t="s">
        <v>7</v>
      </c>
      <c r="BQ41" s="12" t="s">
        <v>674</v>
      </c>
      <c r="BR41" s="12">
        <v>2012</v>
      </c>
      <c r="BS41" s="12" t="s">
        <v>677</v>
      </c>
      <c r="BT41" s="12" t="s">
        <v>646</v>
      </c>
      <c r="BU41" s="12">
        <v>694</v>
      </c>
      <c r="BV41" s="12">
        <v>1000</v>
      </c>
      <c r="BW41" s="12">
        <v>69.4</v>
      </c>
      <c r="DV41" s="12" t="s">
        <v>30</v>
      </c>
      <c r="DW41" s="12" t="s">
        <v>7</v>
      </c>
      <c r="DX41" s="12">
        <v>2013</v>
      </c>
      <c r="DY41" s="12">
        <v>93</v>
      </c>
      <c r="DZ41" s="12">
        <v>150</v>
      </c>
      <c r="EA41" s="12">
        <v>62</v>
      </c>
      <c r="FH41" s="13">
        <f t="shared" si="0"/>
        <v>21.4875</v>
      </c>
      <c r="FI41" s="13">
        <f t="shared" si="1"/>
        <v>20.82</v>
      </c>
      <c r="FJ41" s="13">
        <f t="shared" si="2"/>
        <v>12.4</v>
      </c>
      <c r="FK41" s="13">
        <f t="shared" si="3"/>
        <v>7.5435</v>
      </c>
      <c r="FL41" s="13">
        <f t="shared" si="4"/>
        <v>0</v>
      </c>
      <c r="FM41" s="13">
        <f t="shared" si="5"/>
        <v>0</v>
      </c>
      <c r="FN41" s="13">
        <f t="shared" si="6"/>
        <v>62.251000000000005</v>
      </c>
    </row>
    <row r="42" spans="1:170" s="12" customFormat="1" ht="15">
      <c r="A42" s="12">
        <v>38</v>
      </c>
      <c r="B42" s="12" t="s">
        <v>678</v>
      </c>
      <c r="C42" s="12" t="s">
        <v>679</v>
      </c>
      <c r="D42" s="12" t="s">
        <v>680</v>
      </c>
      <c r="E42" s="12" t="s">
        <v>681</v>
      </c>
      <c r="F42" s="12" t="s">
        <v>682</v>
      </c>
      <c r="G42" s="12" t="s">
        <v>131</v>
      </c>
      <c r="H42" s="12" t="s">
        <v>36</v>
      </c>
      <c r="I42" s="12" t="s">
        <v>7</v>
      </c>
      <c r="J42" s="12" t="s">
        <v>7</v>
      </c>
      <c r="K42" s="12" t="s">
        <v>8</v>
      </c>
      <c r="L42" s="12" t="s">
        <v>9</v>
      </c>
      <c r="M42" s="12" t="s">
        <v>9</v>
      </c>
      <c r="N42" s="12" t="s">
        <v>9</v>
      </c>
      <c r="O42" s="12" t="s">
        <v>10</v>
      </c>
      <c r="P42" s="12" t="s">
        <v>10</v>
      </c>
      <c r="Q42" s="12" t="s">
        <v>683</v>
      </c>
      <c r="R42" s="12" t="s">
        <v>684</v>
      </c>
      <c r="S42" s="12" t="s">
        <v>685</v>
      </c>
      <c r="T42" s="12" t="s">
        <v>40</v>
      </c>
      <c r="U42" s="12" t="s">
        <v>14</v>
      </c>
      <c r="V42" s="12" t="s">
        <v>41</v>
      </c>
      <c r="W42" s="12" t="s">
        <v>683</v>
      </c>
      <c r="X42" s="12" t="s">
        <v>686</v>
      </c>
      <c r="Y42" s="12" t="s">
        <v>685</v>
      </c>
      <c r="Z42" s="12" t="s">
        <v>40</v>
      </c>
      <c r="AA42" s="12" t="s">
        <v>14</v>
      </c>
      <c r="AB42" s="12" t="s">
        <v>41</v>
      </c>
      <c r="AC42" s="12" t="s">
        <v>683</v>
      </c>
      <c r="AD42" s="12" t="s">
        <v>686</v>
      </c>
      <c r="AE42" s="12" t="s">
        <v>20</v>
      </c>
      <c r="AF42" s="12" t="s">
        <v>7</v>
      </c>
      <c r="AG42" s="12" t="s">
        <v>687</v>
      </c>
      <c r="AH42" s="12">
        <v>2008</v>
      </c>
      <c r="AI42" s="12" t="s">
        <v>688</v>
      </c>
      <c r="AJ42" s="12" t="s">
        <v>27</v>
      </c>
      <c r="AK42" s="12">
        <v>1918</v>
      </c>
      <c r="AL42" s="12">
        <v>3000</v>
      </c>
      <c r="AM42" s="12">
        <v>63.93</v>
      </c>
      <c r="BF42" s="12" t="s">
        <v>24</v>
      </c>
      <c r="BG42" s="12" t="s">
        <v>7</v>
      </c>
      <c r="BH42" s="12" t="s">
        <v>689</v>
      </c>
      <c r="BI42" s="12">
        <v>2011</v>
      </c>
      <c r="BJ42" s="12" t="s">
        <v>269</v>
      </c>
      <c r="BK42" s="12" t="s">
        <v>27</v>
      </c>
      <c r="BL42" s="12">
        <v>1482</v>
      </c>
      <c r="BM42" s="12">
        <v>2000</v>
      </c>
      <c r="BN42" s="12">
        <v>74.1</v>
      </c>
      <c r="BO42" s="12" t="s">
        <v>28</v>
      </c>
      <c r="BP42" s="12" t="s">
        <v>7</v>
      </c>
      <c r="BQ42" s="12" t="s">
        <v>690</v>
      </c>
      <c r="BR42" s="12">
        <v>2012</v>
      </c>
      <c r="BS42" s="12" t="s">
        <v>691</v>
      </c>
      <c r="BT42" s="12" t="s">
        <v>27</v>
      </c>
      <c r="BU42" s="12">
        <v>924</v>
      </c>
      <c r="BV42" s="12">
        <v>1200</v>
      </c>
      <c r="BW42" s="12">
        <v>77</v>
      </c>
      <c r="DV42" s="12" t="s">
        <v>30</v>
      </c>
      <c r="DW42" s="12" t="s">
        <v>7</v>
      </c>
      <c r="DX42" s="12">
        <v>2013</v>
      </c>
      <c r="DY42" s="12">
        <v>94</v>
      </c>
      <c r="DZ42" s="12">
        <v>150</v>
      </c>
      <c r="EA42" s="12">
        <v>62.67</v>
      </c>
      <c r="FH42" s="13">
        <f t="shared" si="0"/>
        <v>19.18</v>
      </c>
      <c r="FI42" s="13">
        <f t="shared" si="1"/>
        <v>23.1</v>
      </c>
      <c r="FJ42" s="13">
        <f t="shared" si="2"/>
        <v>12.5333</v>
      </c>
      <c r="FK42" s="13">
        <f t="shared" si="3"/>
        <v>7.41</v>
      </c>
      <c r="FL42" s="13">
        <f t="shared" si="4"/>
        <v>0</v>
      </c>
      <c r="FM42" s="13">
        <f t="shared" si="5"/>
        <v>0</v>
      </c>
      <c r="FN42" s="13">
        <f t="shared" si="6"/>
        <v>62.223299999999995</v>
      </c>
    </row>
    <row r="43" spans="1:170" s="12" customFormat="1" ht="15">
      <c r="A43" s="12">
        <v>39</v>
      </c>
      <c r="B43" s="12" t="s">
        <v>693</v>
      </c>
      <c r="C43" s="12" t="s">
        <v>694</v>
      </c>
      <c r="D43" s="12" t="s">
        <v>695</v>
      </c>
      <c r="E43" s="12" t="s">
        <v>696</v>
      </c>
      <c r="F43" s="12" t="s">
        <v>697</v>
      </c>
      <c r="G43" s="12" t="s">
        <v>5</v>
      </c>
      <c r="H43" s="12" t="s">
        <v>6</v>
      </c>
      <c r="I43" s="12" t="s">
        <v>7</v>
      </c>
      <c r="J43" s="12" t="s">
        <v>7</v>
      </c>
      <c r="K43" s="12" t="s">
        <v>8</v>
      </c>
      <c r="L43" s="12" t="s">
        <v>9</v>
      </c>
      <c r="M43" s="12" t="s">
        <v>9</v>
      </c>
      <c r="N43" s="12" t="s">
        <v>9</v>
      </c>
      <c r="O43" s="12" t="s">
        <v>10</v>
      </c>
      <c r="P43" s="12" t="s">
        <v>10</v>
      </c>
      <c r="Q43" s="12" t="s">
        <v>698</v>
      </c>
      <c r="R43" s="12" t="s">
        <v>699</v>
      </c>
      <c r="S43" s="12" t="s">
        <v>700</v>
      </c>
      <c r="T43" s="12" t="s">
        <v>701</v>
      </c>
      <c r="U43" s="12" t="s">
        <v>702</v>
      </c>
      <c r="V43" s="12" t="s">
        <v>703</v>
      </c>
      <c r="W43" s="12" t="s">
        <v>698</v>
      </c>
      <c r="X43" s="12" t="s">
        <v>699</v>
      </c>
      <c r="Y43" s="12" t="s">
        <v>700</v>
      </c>
      <c r="Z43" s="12" t="s">
        <v>701</v>
      </c>
      <c r="AA43" s="12" t="s">
        <v>702</v>
      </c>
      <c r="AB43" s="12" t="s">
        <v>703</v>
      </c>
      <c r="AC43" s="12" t="s">
        <v>698</v>
      </c>
      <c r="AD43" s="12" t="s">
        <v>699</v>
      </c>
      <c r="AE43" s="12" t="s">
        <v>20</v>
      </c>
      <c r="AF43" s="12" t="s">
        <v>7</v>
      </c>
      <c r="AG43" s="12" t="s">
        <v>704</v>
      </c>
      <c r="AH43" s="12">
        <v>2007</v>
      </c>
      <c r="AI43" s="12" t="s">
        <v>705</v>
      </c>
      <c r="AJ43" s="12" t="s">
        <v>225</v>
      </c>
      <c r="AK43" s="12">
        <v>1763</v>
      </c>
      <c r="AL43" s="12">
        <v>2400</v>
      </c>
      <c r="AM43" s="12">
        <v>73.46</v>
      </c>
      <c r="BF43" s="12" t="s">
        <v>24</v>
      </c>
      <c r="BG43" s="12" t="s">
        <v>7</v>
      </c>
      <c r="BH43" s="12" t="s">
        <v>706</v>
      </c>
      <c r="BI43" s="12">
        <v>2010</v>
      </c>
      <c r="BJ43" s="12" t="s">
        <v>308</v>
      </c>
      <c r="BK43" s="12" t="s">
        <v>225</v>
      </c>
      <c r="BL43" s="12">
        <v>639</v>
      </c>
      <c r="BM43" s="12">
        <v>1000</v>
      </c>
      <c r="BN43" s="12">
        <v>63.9</v>
      </c>
      <c r="BO43" s="12" t="s">
        <v>28</v>
      </c>
      <c r="BP43" s="12" t="s">
        <v>7</v>
      </c>
      <c r="BQ43" s="12" t="s">
        <v>707</v>
      </c>
      <c r="BR43" s="12">
        <v>2008</v>
      </c>
      <c r="BS43" s="12" t="s">
        <v>708</v>
      </c>
      <c r="BT43" s="12" t="s">
        <v>225</v>
      </c>
      <c r="BU43" s="12">
        <v>788</v>
      </c>
      <c r="BV43" s="12">
        <v>1100</v>
      </c>
      <c r="BW43" s="12">
        <v>71.64</v>
      </c>
      <c r="DV43" s="12" t="s">
        <v>30</v>
      </c>
      <c r="DW43" s="12" t="s">
        <v>7</v>
      </c>
      <c r="DX43" s="12">
        <v>2013</v>
      </c>
      <c r="DY43" s="12">
        <v>92</v>
      </c>
      <c r="DZ43" s="12">
        <v>150</v>
      </c>
      <c r="EA43" s="12">
        <v>61.33</v>
      </c>
      <c r="FH43" s="13">
        <f t="shared" si="0"/>
        <v>22.0375</v>
      </c>
      <c r="FI43" s="13">
        <f t="shared" si="1"/>
        <v>21.4909</v>
      </c>
      <c r="FJ43" s="13">
        <f t="shared" si="2"/>
        <v>12.2667</v>
      </c>
      <c r="FK43" s="13">
        <f t="shared" si="3"/>
        <v>6.39</v>
      </c>
      <c r="FL43" s="13">
        <f t="shared" si="4"/>
        <v>0</v>
      </c>
      <c r="FM43" s="13">
        <f t="shared" si="5"/>
        <v>0</v>
      </c>
      <c r="FN43" s="13">
        <f t="shared" si="6"/>
        <v>62.185100000000006</v>
      </c>
    </row>
    <row r="44" spans="1:170" s="12" customFormat="1" ht="15">
      <c r="A44" s="12">
        <v>40</v>
      </c>
      <c r="B44" s="12" t="s">
        <v>709</v>
      </c>
      <c r="C44" s="12" t="s">
        <v>710</v>
      </c>
      <c r="D44" s="12" t="s">
        <v>711</v>
      </c>
      <c r="E44" s="12" t="s">
        <v>712</v>
      </c>
      <c r="F44" s="12" t="s">
        <v>713</v>
      </c>
      <c r="G44" s="12" t="s">
        <v>5</v>
      </c>
      <c r="H44" s="12" t="s">
        <v>6</v>
      </c>
      <c r="I44" s="12" t="s">
        <v>7</v>
      </c>
      <c r="J44" s="12" t="s">
        <v>7</v>
      </c>
      <c r="K44" s="12" t="s">
        <v>8</v>
      </c>
      <c r="L44" s="12" t="s">
        <v>9</v>
      </c>
      <c r="M44" s="12" t="s">
        <v>9</v>
      </c>
      <c r="N44" s="12" t="s">
        <v>9</v>
      </c>
      <c r="O44" s="12" t="s">
        <v>10</v>
      </c>
      <c r="P44" s="12" t="s">
        <v>10</v>
      </c>
      <c r="Q44" s="12" t="s">
        <v>714</v>
      </c>
      <c r="R44" s="12" t="s">
        <v>715</v>
      </c>
      <c r="S44" s="12" t="s">
        <v>716</v>
      </c>
      <c r="T44" s="12" t="s">
        <v>112</v>
      </c>
      <c r="U44" s="12" t="s">
        <v>112</v>
      </c>
      <c r="V44" s="12" t="s">
        <v>717</v>
      </c>
      <c r="W44" s="12" t="s">
        <v>714</v>
      </c>
      <c r="X44" s="12" t="s">
        <v>718</v>
      </c>
      <c r="Y44" s="12" t="s">
        <v>716</v>
      </c>
      <c r="Z44" s="12" t="s">
        <v>112</v>
      </c>
      <c r="AA44" s="12" t="s">
        <v>112</v>
      </c>
      <c r="AB44" s="12" t="s">
        <v>717</v>
      </c>
      <c r="AC44" s="12" t="s">
        <v>714</v>
      </c>
      <c r="AD44" s="12" t="s">
        <v>718</v>
      </c>
      <c r="AE44" s="12" t="s">
        <v>20</v>
      </c>
      <c r="AF44" s="12" t="s">
        <v>7</v>
      </c>
      <c r="AG44" s="12" t="s">
        <v>719</v>
      </c>
      <c r="AH44" s="12">
        <v>2003</v>
      </c>
      <c r="AI44" s="12" t="s">
        <v>720</v>
      </c>
      <c r="AJ44" s="12" t="s">
        <v>721</v>
      </c>
      <c r="AK44" s="12">
        <v>1587</v>
      </c>
      <c r="AL44" s="12">
        <v>2400</v>
      </c>
      <c r="AM44" s="12">
        <v>66.12</v>
      </c>
      <c r="BF44" s="12" t="s">
        <v>24</v>
      </c>
      <c r="BG44" s="12" t="s">
        <v>7</v>
      </c>
      <c r="BH44" s="12" t="s">
        <v>722</v>
      </c>
      <c r="BI44" s="12">
        <v>2006</v>
      </c>
      <c r="BJ44" s="12" t="s">
        <v>269</v>
      </c>
      <c r="BK44" s="12" t="s">
        <v>721</v>
      </c>
      <c r="BL44" s="12">
        <v>901</v>
      </c>
      <c r="BM44" s="12">
        <v>1200</v>
      </c>
      <c r="BN44" s="12">
        <v>75.08</v>
      </c>
      <c r="BO44" s="12" t="s">
        <v>28</v>
      </c>
      <c r="BP44" s="12" t="s">
        <v>7</v>
      </c>
      <c r="BQ44" s="12" t="s">
        <v>723</v>
      </c>
      <c r="BR44" s="12">
        <v>2004</v>
      </c>
      <c r="BS44" s="12" t="s">
        <v>724</v>
      </c>
      <c r="BT44" s="12" t="s">
        <v>725</v>
      </c>
      <c r="BU44" s="12">
        <v>730</v>
      </c>
      <c r="BV44" s="12">
        <v>1000</v>
      </c>
      <c r="BW44" s="12">
        <v>73</v>
      </c>
      <c r="DV44" s="12" t="s">
        <v>30</v>
      </c>
      <c r="DW44" s="12" t="s">
        <v>7</v>
      </c>
      <c r="DX44" s="12">
        <v>2013</v>
      </c>
      <c r="DY44" s="12">
        <v>97</v>
      </c>
      <c r="DZ44" s="12">
        <v>150</v>
      </c>
      <c r="EA44" s="12">
        <v>64.67</v>
      </c>
      <c r="FH44" s="13">
        <f t="shared" si="0"/>
        <v>19.8375</v>
      </c>
      <c r="FI44" s="13">
        <f t="shared" si="1"/>
        <v>21.9</v>
      </c>
      <c r="FJ44" s="13">
        <f t="shared" si="2"/>
        <v>12.9333</v>
      </c>
      <c r="FK44" s="13">
        <f t="shared" si="3"/>
        <v>7.5083</v>
      </c>
      <c r="FL44" s="13">
        <f t="shared" si="4"/>
        <v>0</v>
      </c>
      <c r="FM44" s="13">
        <f t="shared" si="5"/>
        <v>0</v>
      </c>
      <c r="FN44" s="13">
        <f t="shared" si="6"/>
        <v>62.1791</v>
      </c>
    </row>
    <row r="45" spans="1:170" s="12" customFormat="1" ht="15">
      <c r="A45" s="12">
        <v>41</v>
      </c>
      <c r="B45" s="12" t="s">
        <v>726</v>
      </c>
      <c r="C45" s="12" t="s">
        <v>727</v>
      </c>
      <c r="D45" s="12" t="s">
        <v>728</v>
      </c>
      <c r="E45" s="12" t="s">
        <v>729</v>
      </c>
      <c r="F45" s="12" t="s">
        <v>730</v>
      </c>
      <c r="G45" s="12" t="s">
        <v>5</v>
      </c>
      <c r="H45" s="12" t="s">
        <v>6</v>
      </c>
      <c r="I45" s="12" t="s">
        <v>7</v>
      </c>
      <c r="J45" s="12" t="s">
        <v>7</v>
      </c>
      <c r="K45" s="12" t="s">
        <v>8</v>
      </c>
      <c r="L45" s="12" t="s">
        <v>9</v>
      </c>
      <c r="M45" s="12" t="s">
        <v>9</v>
      </c>
      <c r="N45" s="12" t="s">
        <v>9</v>
      </c>
      <c r="O45" s="12" t="s">
        <v>10</v>
      </c>
      <c r="P45" s="12" t="s">
        <v>10</v>
      </c>
      <c r="Q45" s="12" t="s">
        <v>731</v>
      </c>
      <c r="R45" s="12" t="s">
        <v>732</v>
      </c>
      <c r="S45" s="12" t="s">
        <v>733</v>
      </c>
      <c r="T45" s="12" t="s">
        <v>136</v>
      </c>
      <c r="U45" s="12" t="s">
        <v>136</v>
      </c>
      <c r="V45" s="12" t="s">
        <v>692</v>
      </c>
      <c r="W45" s="12" t="s">
        <v>731</v>
      </c>
      <c r="X45" s="12" t="s">
        <v>734</v>
      </c>
      <c r="Y45" s="12" t="s">
        <v>733</v>
      </c>
      <c r="Z45" s="12" t="s">
        <v>136</v>
      </c>
      <c r="AA45" s="12" t="s">
        <v>136</v>
      </c>
      <c r="AB45" s="12" t="s">
        <v>692</v>
      </c>
      <c r="AC45" s="12" t="s">
        <v>731</v>
      </c>
      <c r="AD45" s="12" t="s">
        <v>734</v>
      </c>
      <c r="AE45" s="12" t="s">
        <v>20</v>
      </c>
      <c r="AF45" s="12" t="s">
        <v>7</v>
      </c>
      <c r="AG45" s="12" t="s">
        <v>735</v>
      </c>
      <c r="AH45" s="12">
        <v>2008</v>
      </c>
      <c r="AI45" s="12" t="s">
        <v>736</v>
      </c>
      <c r="AJ45" s="12" t="s">
        <v>208</v>
      </c>
      <c r="AK45" s="12">
        <v>1626</v>
      </c>
      <c r="AL45" s="12">
        <v>2400</v>
      </c>
      <c r="AM45" s="12">
        <v>67.75</v>
      </c>
      <c r="BF45" s="12" t="s">
        <v>24</v>
      </c>
      <c r="BG45" s="12" t="s">
        <v>7</v>
      </c>
      <c r="BH45" s="12" t="s">
        <v>735</v>
      </c>
      <c r="BI45" s="12">
        <v>2011</v>
      </c>
      <c r="BJ45" s="12" t="s">
        <v>737</v>
      </c>
      <c r="BK45" s="12" t="s">
        <v>208</v>
      </c>
      <c r="BL45" s="12">
        <v>791</v>
      </c>
      <c r="BM45" s="12">
        <v>1200</v>
      </c>
      <c r="BN45" s="12">
        <v>65.92</v>
      </c>
      <c r="BO45" s="12" t="s">
        <v>28</v>
      </c>
      <c r="BP45" s="12" t="s">
        <v>7</v>
      </c>
      <c r="BQ45" s="12" t="s">
        <v>735</v>
      </c>
      <c r="BR45" s="12">
        <v>2009</v>
      </c>
      <c r="BS45" s="12" t="s">
        <v>738</v>
      </c>
      <c r="BT45" s="12" t="s">
        <v>208</v>
      </c>
      <c r="BU45" s="12">
        <v>843</v>
      </c>
      <c r="BV45" s="12">
        <v>1100</v>
      </c>
      <c r="BW45" s="12">
        <v>76.64</v>
      </c>
      <c r="DV45" s="12" t="s">
        <v>30</v>
      </c>
      <c r="DW45" s="12" t="s">
        <v>7</v>
      </c>
      <c r="DX45" s="12">
        <v>2013</v>
      </c>
      <c r="DY45" s="12">
        <v>92</v>
      </c>
      <c r="DZ45" s="12">
        <v>150</v>
      </c>
      <c r="EA45" s="12">
        <v>61.33</v>
      </c>
      <c r="FH45" s="13">
        <f t="shared" si="0"/>
        <v>20.325</v>
      </c>
      <c r="FI45" s="13">
        <f t="shared" si="1"/>
        <v>22.9909</v>
      </c>
      <c r="FJ45" s="13">
        <f t="shared" si="2"/>
        <v>12.2667</v>
      </c>
      <c r="FK45" s="13">
        <f t="shared" si="3"/>
        <v>6.5917</v>
      </c>
      <c r="FL45" s="13">
        <f t="shared" si="4"/>
        <v>0</v>
      </c>
      <c r="FM45" s="13">
        <f t="shared" si="5"/>
        <v>0</v>
      </c>
      <c r="FN45" s="13">
        <f t="shared" si="6"/>
        <v>62.1743</v>
      </c>
    </row>
    <row r="46" spans="1:170" s="12" customFormat="1" ht="15">
      <c r="A46" s="12">
        <v>42</v>
      </c>
      <c r="B46" s="12" t="s">
        <v>739</v>
      </c>
      <c r="C46" s="12" t="s">
        <v>740</v>
      </c>
      <c r="D46" s="12" t="s">
        <v>741</v>
      </c>
      <c r="E46" s="12" t="s">
        <v>742</v>
      </c>
      <c r="F46" s="12" t="s">
        <v>743</v>
      </c>
      <c r="G46" s="12" t="s">
        <v>5</v>
      </c>
      <c r="H46" s="12" t="s">
        <v>36</v>
      </c>
      <c r="I46" s="12" t="s">
        <v>7</v>
      </c>
      <c r="J46" s="12" t="s">
        <v>7</v>
      </c>
      <c r="K46" s="12" t="s">
        <v>8</v>
      </c>
      <c r="L46" s="12" t="s">
        <v>9</v>
      </c>
      <c r="M46" s="12" t="s">
        <v>9</v>
      </c>
      <c r="N46" s="12" t="s">
        <v>9</v>
      </c>
      <c r="O46" s="12" t="s">
        <v>10</v>
      </c>
      <c r="P46" s="12" t="s">
        <v>10</v>
      </c>
      <c r="Q46" s="12" t="s">
        <v>744</v>
      </c>
      <c r="R46" s="12" t="s">
        <v>745</v>
      </c>
      <c r="S46" s="12" t="s">
        <v>746</v>
      </c>
      <c r="T46" s="12" t="s">
        <v>136</v>
      </c>
      <c r="U46" s="12" t="s">
        <v>136</v>
      </c>
      <c r="V46" s="12" t="s">
        <v>747</v>
      </c>
      <c r="W46" s="12" t="s">
        <v>744</v>
      </c>
      <c r="X46" s="12" t="s">
        <v>748</v>
      </c>
      <c r="Y46" s="12" t="s">
        <v>746</v>
      </c>
      <c r="Z46" s="12" t="s">
        <v>136</v>
      </c>
      <c r="AA46" s="12" t="s">
        <v>136</v>
      </c>
      <c r="AB46" s="12" t="s">
        <v>747</v>
      </c>
      <c r="AC46" s="12" t="s">
        <v>744</v>
      </c>
      <c r="AD46" s="12" t="s">
        <v>748</v>
      </c>
      <c r="AE46" s="12" t="s">
        <v>20</v>
      </c>
      <c r="AF46" s="12" t="s">
        <v>7</v>
      </c>
      <c r="AG46" s="12" t="s">
        <v>749</v>
      </c>
      <c r="AH46" s="12">
        <v>2009</v>
      </c>
      <c r="AI46" s="12" t="s">
        <v>750</v>
      </c>
      <c r="AJ46" s="12" t="s">
        <v>751</v>
      </c>
      <c r="AK46" s="12">
        <v>1423</v>
      </c>
      <c r="AL46" s="12">
        <v>2000</v>
      </c>
      <c r="AM46" s="12">
        <v>71.15</v>
      </c>
      <c r="BF46" s="12" t="s">
        <v>24</v>
      </c>
      <c r="BG46" s="12" t="s">
        <v>7</v>
      </c>
      <c r="BH46" s="12" t="s">
        <v>752</v>
      </c>
      <c r="BI46" s="12">
        <v>2012</v>
      </c>
      <c r="BJ46" s="12" t="s">
        <v>48</v>
      </c>
      <c r="BK46" s="12" t="s">
        <v>751</v>
      </c>
      <c r="BL46" s="12">
        <v>606</v>
      </c>
      <c r="BM46" s="12">
        <v>1000</v>
      </c>
      <c r="BN46" s="12">
        <v>60.6</v>
      </c>
      <c r="BO46" s="12" t="s">
        <v>28</v>
      </c>
      <c r="BP46" s="12" t="s">
        <v>7</v>
      </c>
      <c r="BQ46" s="12" t="s">
        <v>753</v>
      </c>
      <c r="BR46" s="12">
        <v>2013</v>
      </c>
      <c r="BS46" s="12" t="s">
        <v>754</v>
      </c>
      <c r="BT46" s="12" t="s">
        <v>751</v>
      </c>
      <c r="BU46" s="12">
        <v>833</v>
      </c>
      <c r="BV46" s="12">
        <v>1100</v>
      </c>
      <c r="BW46" s="12">
        <v>75.73</v>
      </c>
      <c r="DV46" s="12" t="s">
        <v>30</v>
      </c>
      <c r="DW46" s="12" t="s">
        <v>7</v>
      </c>
      <c r="DX46" s="12">
        <v>2013</v>
      </c>
      <c r="DY46" s="12">
        <v>90</v>
      </c>
      <c r="DZ46" s="12">
        <v>150</v>
      </c>
      <c r="EA46" s="12">
        <v>60</v>
      </c>
      <c r="FH46" s="13">
        <f t="shared" si="0"/>
        <v>21.345</v>
      </c>
      <c r="FI46" s="13">
        <f t="shared" si="1"/>
        <v>22.7182</v>
      </c>
      <c r="FJ46" s="13">
        <f t="shared" si="2"/>
        <v>12</v>
      </c>
      <c r="FK46" s="13">
        <f t="shared" si="3"/>
        <v>6.06</v>
      </c>
      <c r="FL46" s="13">
        <f t="shared" si="4"/>
        <v>0</v>
      </c>
      <c r="FM46" s="13">
        <f t="shared" si="5"/>
        <v>0</v>
      </c>
      <c r="FN46" s="13">
        <f t="shared" si="6"/>
        <v>62.1232</v>
      </c>
    </row>
    <row r="47" spans="1:170" s="12" customFormat="1" ht="15">
      <c r="A47" s="12">
        <v>43</v>
      </c>
      <c r="B47" s="12" t="s">
        <v>755</v>
      </c>
      <c r="C47" s="12" t="s">
        <v>756</v>
      </c>
      <c r="D47" s="12" t="s">
        <v>757</v>
      </c>
      <c r="E47" s="12" t="s">
        <v>758</v>
      </c>
      <c r="F47" s="12" t="s">
        <v>759</v>
      </c>
      <c r="G47" s="12" t="s">
        <v>5</v>
      </c>
      <c r="H47" s="12" t="s">
        <v>36</v>
      </c>
      <c r="I47" s="12" t="s">
        <v>7</v>
      </c>
      <c r="J47" s="12" t="s">
        <v>7</v>
      </c>
      <c r="K47" s="12" t="s">
        <v>8</v>
      </c>
      <c r="L47" s="12" t="s">
        <v>9</v>
      </c>
      <c r="M47" s="12" t="s">
        <v>9</v>
      </c>
      <c r="N47" s="12" t="s">
        <v>9</v>
      </c>
      <c r="O47" s="12" t="s">
        <v>10</v>
      </c>
      <c r="P47" s="12" t="s">
        <v>10</v>
      </c>
      <c r="Q47" s="12" t="s">
        <v>760</v>
      </c>
      <c r="R47" s="12" t="s">
        <v>761</v>
      </c>
      <c r="S47" s="12" t="s">
        <v>762</v>
      </c>
      <c r="T47" s="12" t="s">
        <v>528</v>
      </c>
      <c r="U47" s="12" t="s">
        <v>529</v>
      </c>
      <c r="V47" s="12" t="s">
        <v>763</v>
      </c>
      <c r="W47" s="12" t="s">
        <v>760</v>
      </c>
      <c r="X47" s="12" t="s">
        <v>764</v>
      </c>
      <c r="Y47" s="12" t="s">
        <v>762</v>
      </c>
      <c r="Z47" s="12" t="s">
        <v>528</v>
      </c>
      <c r="AA47" s="12" t="s">
        <v>529</v>
      </c>
      <c r="AB47" s="12" t="s">
        <v>763</v>
      </c>
      <c r="AC47" s="12" t="s">
        <v>760</v>
      </c>
      <c r="AD47" s="12" t="s">
        <v>764</v>
      </c>
      <c r="AE47" s="12" t="s">
        <v>20</v>
      </c>
      <c r="AF47" s="12" t="s">
        <v>7</v>
      </c>
      <c r="AG47" s="12" t="s">
        <v>765</v>
      </c>
      <c r="AH47" s="12">
        <v>2008</v>
      </c>
      <c r="AI47" s="12" t="s">
        <v>766</v>
      </c>
      <c r="AJ47" s="12" t="s">
        <v>487</v>
      </c>
      <c r="AK47" s="12">
        <v>1766</v>
      </c>
      <c r="AL47" s="12">
        <v>2700</v>
      </c>
      <c r="AM47" s="12">
        <v>65.41</v>
      </c>
      <c r="BF47" s="12" t="s">
        <v>24</v>
      </c>
      <c r="BG47" s="12" t="s">
        <v>7</v>
      </c>
      <c r="BH47" s="12" t="s">
        <v>767</v>
      </c>
      <c r="BI47" s="12">
        <v>2012</v>
      </c>
      <c r="BJ47" s="12" t="s">
        <v>85</v>
      </c>
      <c r="BK47" s="12" t="s">
        <v>487</v>
      </c>
      <c r="BL47" s="12">
        <v>1410</v>
      </c>
      <c r="BM47" s="12">
        <v>2000</v>
      </c>
      <c r="BN47" s="12">
        <v>70.5</v>
      </c>
      <c r="BO47" s="12" t="s">
        <v>28</v>
      </c>
      <c r="BP47" s="12" t="s">
        <v>7</v>
      </c>
      <c r="BQ47" s="12" t="s">
        <v>768</v>
      </c>
      <c r="BR47" s="12">
        <v>2009</v>
      </c>
      <c r="BS47" s="12" t="s">
        <v>769</v>
      </c>
      <c r="BT47" s="12" t="s">
        <v>487</v>
      </c>
      <c r="BU47" s="12">
        <v>937</v>
      </c>
      <c r="BV47" s="12">
        <v>1200</v>
      </c>
      <c r="BW47" s="12">
        <v>78.08</v>
      </c>
      <c r="DV47" s="12" t="s">
        <v>30</v>
      </c>
      <c r="DW47" s="12" t="s">
        <v>7</v>
      </c>
      <c r="DX47" s="12">
        <v>2013</v>
      </c>
      <c r="DY47" s="12">
        <v>90</v>
      </c>
      <c r="DZ47" s="12">
        <v>150</v>
      </c>
      <c r="EA47" s="12">
        <v>60</v>
      </c>
      <c r="FH47" s="13">
        <f t="shared" si="0"/>
        <v>19.6222</v>
      </c>
      <c r="FI47" s="13">
        <f t="shared" si="1"/>
        <v>23.425</v>
      </c>
      <c r="FJ47" s="13">
        <f t="shared" si="2"/>
        <v>12</v>
      </c>
      <c r="FK47" s="13">
        <f t="shared" si="3"/>
        <v>7.05</v>
      </c>
      <c r="FL47" s="13">
        <f t="shared" si="4"/>
        <v>0</v>
      </c>
      <c r="FM47" s="13">
        <f t="shared" si="5"/>
        <v>0</v>
      </c>
      <c r="FN47" s="13">
        <f t="shared" si="6"/>
        <v>62.0972</v>
      </c>
    </row>
    <row r="48" spans="1:170" s="12" customFormat="1" ht="15">
      <c r="A48" s="12">
        <v>44</v>
      </c>
      <c r="B48" s="12" t="s">
        <v>770</v>
      </c>
      <c r="C48" s="12" t="s">
        <v>771</v>
      </c>
      <c r="D48" s="12" t="s">
        <v>772</v>
      </c>
      <c r="E48" s="12" t="s">
        <v>773</v>
      </c>
      <c r="F48" s="12" t="s">
        <v>774</v>
      </c>
      <c r="G48" s="12" t="s">
        <v>5</v>
      </c>
      <c r="H48" s="12" t="s">
        <v>36</v>
      </c>
      <c r="I48" s="12" t="s">
        <v>7</v>
      </c>
      <c r="J48" s="12" t="s">
        <v>7</v>
      </c>
      <c r="K48" s="12" t="s">
        <v>8</v>
      </c>
      <c r="L48" s="12" t="s">
        <v>9</v>
      </c>
      <c r="M48" s="12" t="s">
        <v>9</v>
      </c>
      <c r="N48" s="12" t="s">
        <v>9</v>
      </c>
      <c r="O48" s="12" t="s">
        <v>10</v>
      </c>
      <c r="P48" s="12" t="s">
        <v>10</v>
      </c>
      <c r="Q48" s="12" t="s">
        <v>775</v>
      </c>
      <c r="R48" s="12" t="s">
        <v>776</v>
      </c>
      <c r="S48" s="12" t="s">
        <v>777</v>
      </c>
      <c r="T48" s="12" t="s">
        <v>136</v>
      </c>
      <c r="U48" s="12" t="s">
        <v>136</v>
      </c>
      <c r="V48" s="12" t="s">
        <v>778</v>
      </c>
      <c r="W48" s="12" t="s">
        <v>779</v>
      </c>
      <c r="X48" s="12" t="s">
        <v>776</v>
      </c>
      <c r="Y48" s="12" t="s">
        <v>777</v>
      </c>
      <c r="Z48" s="12" t="s">
        <v>136</v>
      </c>
      <c r="AA48" s="12" t="s">
        <v>136</v>
      </c>
      <c r="AB48" s="12" t="s">
        <v>778</v>
      </c>
      <c r="AC48" s="12" t="s">
        <v>779</v>
      </c>
      <c r="AD48" s="12" t="s">
        <v>776</v>
      </c>
      <c r="AE48" s="12" t="s">
        <v>20</v>
      </c>
      <c r="AF48" s="12" t="s">
        <v>7</v>
      </c>
      <c r="AG48" s="12" t="s">
        <v>780</v>
      </c>
      <c r="AH48" s="12">
        <v>2009</v>
      </c>
      <c r="AI48" s="12" t="s">
        <v>781</v>
      </c>
      <c r="AJ48" s="12" t="s">
        <v>643</v>
      </c>
      <c r="AK48" s="12">
        <v>1624</v>
      </c>
      <c r="AL48" s="12">
        <v>2400</v>
      </c>
      <c r="AM48" s="12">
        <v>67.67</v>
      </c>
      <c r="BF48" s="12" t="s">
        <v>24</v>
      </c>
      <c r="BG48" s="12" t="s">
        <v>7</v>
      </c>
      <c r="BH48" s="12" t="s">
        <v>782</v>
      </c>
      <c r="BI48" s="12">
        <v>2012</v>
      </c>
      <c r="BJ48" s="12" t="s">
        <v>48</v>
      </c>
      <c r="BK48" s="12" t="s">
        <v>643</v>
      </c>
      <c r="BL48" s="12">
        <v>607</v>
      </c>
      <c r="BM48" s="12">
        <v>1000</v>
      </c>
      <c r="BN48" s="12">
        <v>60.7</v>
      </c>
      <c r="BO48" s="12" t="s">
        <v>28</v>
      </c>
      <c r="BP48" s="12" t="s">
        <v>7</v>
      </c>
      <c r="BQ48" s="12" t="s">
        <v>783</v>
      </c>
      <c r="BR48" s="12">
        <v>2010</v>
      </c>
      <c r="BS48" s="12" t="s">
        <v>784</v>
      </c>
      <c r="BT48" s="12" t="s">
        <v>643</v>
      </c>
      <c r="BU48" s="12">
        <v>843</v>
      </c>
      <c r="BV48" s="12">
        <v>1100</v>
      </c>
      <c r="BW48" s="12">
        <v>76.64</v>
      </c>
      <c r="DV48" s="12" t="s">
        <v>30</v>
      </c>
      <c r="DW48" s="12" t="s">
        <v>7</v>
      </c>
      <c r="DX48" s="12">
        <v>2013</v>
      </c>
      <c r="DY48" s="12">
        <v>95</v>
      </c>
      <c r="DZ48" s="12">
        <v>150</v>
      </c>
      <c r="EA48" s="12">
        <v>63.33</v>
      </c>
      <c r="FH48" s="13">
        <f t="shared" si="0"/>
        <v>20.3</v>
      </c>
      <c r="FI48" s="13">
        <f t="shared" si="1"/>
        <v>22.9909</v>
      </c>
      <c r="FJ48" s="13">
        <f t="shared" si="2"/>
        <v>12.6667</v>
      </c>
      <c r="FK48" s="13">
        <f t="shared" si="3"/>
        <v>6.07</v>
      </c>
      <c r="FL48" s="13">
        <f t="shared" si="4"/>
        <v>0</v>
      </c>
      <c r="FM48" s="13">
        <f t="shared" si="5"/>
        <v>0</v>
      </c>
      <c r="FN48" s="13">
        <f t="shared" si="6"/>
        <v>62.0276</v>
      </c>
    </row>
    <row r="49" spans="1:170" s="12" customFormat="1" ht="15">
      <c r="A49" s="12">
        <v>45</v>
      </c>
      <c r="B49" s="12" t="s">
        <v>785</v>
      </c>
      <c r="C49" s="12" t="s">
        <v>786</v>
      </c>
      <c r="D49" s="12" t="s">
        <v>787</v>
      </c>
      <c r="E49" s="12" t="s">
        <v>788</v>
      </c>
      <c r="F49" s="12" t="s">
        <v>789</v>
      </c>
      <c r="G49" s="12" t="s">
        <v>5</v>
      </c>
      <c r="H49" s="12" t="s">
        <v>36</v>
      </c>
      <c r="I49" s="12" t="s">
        <v>7</v>
      </c>
      <c r="J49" s="12" t="s">
        <v>7</v>
      </c>
      <c r="K49" s="12" t="s">
        <v>8</v>
      </c>
      <c r="L49" s="12" t="s">
        <v>9</v>
      </c>
      <c r="M49" s="12" t="s">
        <v>9</v>
      </c>
      <c r="N49" s="12" t="s">
        <v>9</v>
      </c>
      <c r="O49" s="12" t="s">
        <v>10</v>
      </c>
      <c r="P49" s="12" t="s">
        <v>10</v>
      </c>
      <c r="Q49" s="12" t="s">
        <v>790</v>
      </c>
      <c r="R49" s="12" t="s">
        <v>791</v>
      </c>
      <c r="S49" s="12" t="s">
        <v>792</v>
      </c>
      <c r="T49" s="12" t="s">
        <v>40</v>
      </c>
      <c r="U49" s="12" t="s">
        <v>14</v>
      </c>
      <c r="V49" s="12" t="s">
        <v>41</v>
      </c>
      <c r="W49" s="12" t="s">
        <v>790</v>
      </c>
      <c r="X49" s="12" t="s">
        <v>791</v>
      </c>
      <c r="Y49" s="12" t="s">
        <v>792</v>
      </c>
      <c r="Z49" s="12" t="s">
        <v>40</v>
      </c>
      <c r="AA49" s="12" t="s">
        <v>14</v>
      </c>
      <c r="AB49" s="12" t="s">
        <v>41</v>
      </c>
      <c r="AC49" s="12" t="s">
        <v>790</v>
      </c>
      <c r="AD49" s="12" t="s">
        <v>791</v>
      </c>
      <c r="AE49" s="12" t="s">
        <v>20</v>
      </c>
      <c r="AF49" s="12" t="s">
        <v>7</v>
      </c>
      <c r="AG49" s="12" t="s">
        <v>793</v>
      </c>
      <c r="AH49" s="12">
        <v>2008</v>
      </c>
      <c r="AI49" s="12" t="s">
        <v>794</v>
      </c>
      <c r="AJ49" s="12" t="s">
        <v>659</v>
      </c>
      <c r="AK49" s="12">
        <v>1827</v>
      </c>
      <c r="AL49" s="12">
        <v>2700</v>
      </c>
      <c r="AM49" s="12">
        <v>67.67</v>
      </c>
      <c r="BF49" s="12" t="s">
        <v>24</v>
      </c>
      <c r="BG49" s="12" t="s">
        <v>7</v>
      </c>
      <c r="BH49" s="12" t="s">
        <v>795</v>
      </c>
      <c r="BI49" s="12">
        <v>2010</v>
      </c>
      <c r="BJ49" s="12" t="s">
        <v>796</v>
      </c>
      <c r="BK49" s="12" t="s">
        <v>797</v>
      </c>
      <c r="BL49" s="12">
        <v>691</v>
      </c>
      <c r="BM49" s="12">
        <v>1000</v>
      </c>
      <c r="BN49" s="12">
        <v>69.1</v>
      </c>
      <c r="BO49" s="12" t="s">
        <v>28</v>
      </c>
      <c r="BP49" s="12" t="s">
        <v>7</v>
      </c>
      <c r="BQ49" s="12" t="s">
        <v>798</v>
      </c>
      <c r="BR49" s="12">
        <v>2011</v>
      </c>
      <c r="BS49" s="12" t="s">
        <v>799</v>
      </c>
      <c r="BT49" s="12" t="s">
        <v>659</v>
      </c>
      <c r="BU49" s="12">
        <v>902</v>
      </c>
      <c r="BV49" s="12">
        <v>1200</v>
      </c>
      <c r="BW49" s="12">
        <v>75.17</v>
      </c>
      <c r="DV49" s="12" t="s">
        <v>30</v>
      </c>
      <c r="DW49" s="12" t="s">
        <v>7</v>
      </c>
      <c r="DX49" s="12">
        <v>2011</v>
      </c>
      <c r="DY49" s="12">
        <v>92</v>
      </c>
      <c r="DZ49" s="12">
        <v>150</v>
      </c>
      <c r="EA49" s="12">
        <v>61.33</v>
      </c>
      <c r="FH49" s="13">
        <f t="shared" si="0"/>
        <v>20.3</v>
      </c>
      <c r="FI49" s="13">
        <f t="shared" si="1"/>
        <v>22.55</v>
      </c>
      <c r="FJ49" s="13">
        <f t="shared" si="2"/>
        <v>12.2667</v>
      </c>
      <c r="FK49" s="13">
        <f t="shared" si="3"/>
        <v>6.91</v>
      </c>
      <c r="FL49" s="13">
        <f t="shared" si="4"/>
        <v>0</v>
      </c>
      <c r="FM49" s="13">
        <f t="shared" si="5"/>
        <v>0</v>
      </c>
      <c r="FN49" s="13">
        <f t="shared" si="6"/>
        <v>62.026700000000005</v>
      </c>
    </row>
    <row r="50" spans="1:170" s="12" customFormat="1" ht="15">
      <c r="A50" s="12">
        <v>46</v>
      </c>
      <c r="B50" s="12" t="s">
        <v>800</v>
      </c>
      <c r="C50" s="12" t="s">
        <v>801</v>
      </c>
      <c r="D50" s="12" t="s">
        <v>802</v>
      </c>
      <c r="E50" s="12" t="s">
        <v>129</v>
      </c>
      <c r="F50" s="12" t="s">
        <v>803</v>
      </c>
      <c r="G50" s="12" t="s">
        <v>5</v>
      </c>
      <c r="H50" s="12" t="s">
        <v>6</v>
      </c>
      <c r="I50" s="12" t="s">
        <v>7</v>
      </c>
      <c r="J50" s="12" t="s">
        <v>7</v>
      </c>
      <c r="K50" s="12" t="s">
        <v>8</v>
      </c>
      <c r="L50" s="12" t="s">
        <v>9</v>
      </c>
      <c r="M50" s="12" t="s">
        <v>9</v>
      </c>
      <c r="N50" s="12" t="s">
        <v>9</v>
      </c>
      <c r="O50" s="12" t="s">
        <v>10</v>
      </c>
      <c r="P50" s="12" t="s">
        <v>10</v>
      </c>
      <c r="Q50" s="12" t="s">
        <v>804</v>
      </c>
      <c r="R50" s="12" t="s">
        <v>805</v>
      </c>
      <c r="S50" s="12" t="s">
        <v>806</v>
      </c>
      <c r="T50" s="12" t="s">
        <v>170</v>
      </c>
      <c r="U50" s="12" t="s">
        <v>170</v>
      </c>
      <c r="V50" s="12" t="s">
        <v>171</v>
      </c>
      <c r="W50" s="12" t="s">
        <v>804</v>
      </c>
      <c r="X50" s="12" t="s">
        <v>807</v>
      </c>
      <c r="Y50" s="12" t="s">
        <v>806</v>
      </c>
      <c r="Z50" s="12" t="s">
        <v>170</v>
      </c>
      <c r="AA50" s="12" t="s">
        <v>170</v>
      </c>
      <c r="AB50" s="12" t="s">
        <v>171</v>
      </c>
      <c r="AC50" s="12" t="s">
        <v>804</v>
      </c>
      <c r="AD50" s="12" t="s">
        <v>807</v>
      </c>
      <c r="AE50" s="12" t="s">
        <v>20</v>
      </c>
      <c r="AF50" s="12" t="s">
        <v>7</v>
      </c>
      <c r="AG50" s="12" t="s">
        <v>808</v>
      </c>
      <c r="AH50" s="12">
        <v>2005</v>
      </c>
      <c r="AI50" s="12" t="s">
        <v>809</v>
      </c>
      <c r="AJ50" s="12" t="s">
        <v>573</v>
      </c>
      <c r="AK50" s="12">
        <v>1454</v>
      </c>
      <c r="AL50" s="12">
        <v>2400</v>
      </c>
      <c r="AM50" s="12">
        <v>60.58</v>
      </c>
      <c r="BF50" s="12" t="s">
        <v>24</v>
      </c>
      <c r="BG50" s="12" t="s">
        <v>7</v>
      </c>
      <c r="BH50" s="12" t="s">
        <v>810</v>
      </c>
      <c r="BI50" s="12">
        <v>2007</v>
      </c>
      <c r="BJ50" s="12" t="s">
        <v>308</v>
      </c>
      <c r="BK50" s="12" t="s">
        <v>811</v>
      </c>
      <c r="BL50" s="12">
        <v>714</v>
      </c>
      <c r="BM50" s="12">
        <v>1000</v>
      </c>
      <c r="BN50" s="12">
        <v>71.4</v>
      </c>
      <c r="BO50" s="12" t="s">
        <v>28</v>
      </c>
      <c r="BP50" s="12" t="s">
        <v>7</v>
      </c>
      <c r="BQ50" s="12" t="s">
        <v>812</v>
      </c>
      <c r="BR50" s="12">
        <v>2008</v>
      </c>
      <c r="BS50" s="12" t="s">
        <v>813</v>
      </c>
      <c r="BT50" s="12" t="s">
        <v>814</v>
      </c>
      <c r="BU50" s="12">
        <v>780</v>
      </c>
      <c r="BV50" s="12">
        <v>1100</v>
      </c>
      <c r="BW50" s="12">
        <v>70.91</v>
      </c>
      <c r="CY50" s="12" t="s">
        <v>123</v>
      </c>
      <c r="CZ50" s="12" t="s">
        <v>7</v>
      </c>
      <c r="DA50" s="12" t="s">
        <v>815</v>
      </c>
      <c r="DB50" s="12">
        <v>2010</v>
      </c>
      <c r="DC50" s="12" t="s">
        <v>308</v>
      </c>
      <c r="DD50" s="12" t="s">
        <v>816</v>
      </c>
      <c r="DE50" s="12">
        <v>273</v>
      </c>
      <c r="DF50" s="12">
        <v>400</v>
      </c>
      <c r="DG50" s="12">
        <v>68.25</v>
      </c>
      <c r="DV50" s="12" t="s">
        <v>30</v>
      </c>
      <c r="DW50" s="12" t="s">
        <v>7</v>
      </c>
      <c r="DX50" s="12">
        <v>2013</v>
      </c>
      <c r="DY50" s="12">
        <v>90</v>
      </c>
      <c r="DZ50" s="12">
        <v>150</v>
      </c>
      <c r="EA50" s="12">
        <v>60</v>
      </c>
      <c r="FH50" s="13">
        <f t="shared" si="0"/>
        <v>18.175</v>
      </c>
      <c r="FI50" s="13">
        <f t="shared" si="1"/>
        <v>21.2727</v>
      </c>
      <c r="FJ50" s="13">
        <f t="shared" si="2"/>
        <v>12</v>
      </c>
      <c r="FK50" s="13">
        <f t="shared" si="3"/>
        <v>7.14</v>
      </c>
      <c r="FL50" s="13">
        <f t="shared" si="4"/>
        <v>3.4125</v>
      </c>
      <c r="FM50" s="13">
        <f t="shared" si="5"/>
        <v>0</v>
      </c>
      <c r="FN50" s="13">
        <f t="shared" si="6"/>
        <v>62.0002</v>
      </c>
    </row>
    <row r="51" spans="1:170" s="12" customFormat="1" ht="15">
      <c r="A51" s="12">
        <v>47</v>
      </c>
      <c r="B51" s="12" t="s">
        <v>817</v>
      </c>
      <c r="C51" s="12" t="s">
        <v>481</v>
      </c>
      <c r="D51" s="12" t="s">
        <v>245</v>
      </c>
      <c r="E51" s="12" t="s">
        <v>818</v>
      </c>
      <c r="F51" s="12" t="s">
        <v>819</v>
      </c>
      <c r="G51" s="12" t="s">
        <v>5</v>
      </c>
      <c r="H51" s="12" t="s">
        <v>36</v>
      </c>
      <c r="I51" s="12" t="s">
        <v>7</v>
      </c>
      <c r="J51" s="12" t="s">
        <v>7</v>
      </c>
      <c r="K51" s="12" t="s">
        <v>8</v>
      </c>
      <c r="L51" s="12" t="s">
        <v>9</v>
      </c>
      <c r="M51" s="12" t="s">
        <v>9</v>
      </c>
      <c r="N51" s="12" t="s">
        <v>9</v>
      </c>
      <c r="O51" s="12" t="s">
        <v>10</v>
      </c>
      <c r="P51" s="12" t="s">
        <v>10</v>
      </c>
      <c r="Q51" s="12" t="s">
        <v>820</v>
      </c>
      <c r="R51" s="12" t="s">
        <v>821</v>
      </c>
      <c r="S51" s="12" t="s">
        <v>822</v>
      </c>
      <c r="T51" s="12" t="s">
        <v>823</v>
      </c>
      <c r="U51" s="12" t="s">
        <v>439</v>
      </c>
      <c r="V51" s="12" t="s">
        <v>824</v>
      </c>
      <c r="W51" s="12" t="s">
        <v>820</v>
      </c>
      <c r="X51" s="12" t="s">
        <v>825</v>
      </c>
      <c r="Y51" s="12" t="s">
        <v>822</v>
      </c>
      <c r="Z51" s="12" t="s">
        <v>823</v>
      </c>
      <c r="AA51" s="12" t="s">
        <v>439</v>
      </c>
      <c r="AB51" s="12" t="s">
        <v>824</v>
      </c>
      <c r="AC51" s="12" t="s">
        <v>820</v>
      </c>
      <c r="AD51" s="12" t="s">
        <v>825</v>
      </c>
      <c r="AE51" s="12" t="s">
        <v>20</v>
      </c>
      <c r="AF51" s="12" t="s">
        <v>7</v>
      </c>
      <c r="AG51" s="12" t="s">
        <v>826</v>
      </c>
      <c r="AH51" s="12">
        <v>2008</v>
      </c>
      <c r="AI51" s="12" t="s">
        <v>827</v>
      </c>
      <c r="AJ51" s="12" t="s">
        <v>23</v>
      </c>
      <c r="AK51" s="12">
        <v>1377</v>
      </c>
      <c r="AL51" s="12">
        <v>2000</v>
      </c>
      <c r="AM51" s="12">
        <v>68.85</v>
      </c>
      <c r="BF51" s="12" t="s">
        <v>24</v>
      </c>
      <c r="BG51" s="12" t="s">
        <v>7</v>
      </c>
      <c r="BH51" s="12" t="s">
        <v>826</v>
      </c>
      <c r="BI51" s="12">
        <v>2011</v>
      </c>
      <c r="BJ51" s="12" t="s">
        <v>269</v>
      </c>
      <c r="BK51" s="12" t="s">
        <v>23</v>
      </c>
      <c r="BL51" s="12">
        <v>1336</v>
      </c>
      <c r="BM51" s="12">
        <v>2000</v>
      </c>
      <c r="BN51" s="12">
        <v>66.8</v>
      </c>
      <c r="BO51" s="12" t="s">
        <v>28</v>
      </c>
      <c r="BP51" s="12" t="s">
        <v>7</v>
      </c>
      <c r="BQ51" s="12" t="s">
        <v>826</v>
      </c>
      <c r="BR51" s="12">
        <v>2009</v>
      </c>
      <c r="BS51" s="12" t="s">
        <v>663</v>
      </c>
      <c r="BT51" s="12" t="s">
        <v>23</v>
      </c>
      <c r="BU51" s="12">
        <v>811</v>
      </c>
      <c r="BV51" s="12">
        <v>1100</v>
      </c>
      <c r="BW51" s="12">
        <v>73.73</v>
      </c>
      <c r="DV51" s="12" t="s">
        <v>30</v>
      </c>
      <c r="DW51" s="12" t="s">
        <v>7</v>
      </c>
      <c r="DX51" s="12">
        <v>2013</v>
      </c>
      <c r="DY51" s="12">
        <v>94</v>
      </c>
      <c r="DZ51" s="12">
        <v>150</v>
      </c>
      <c r="EA51" s="12">
        <v>62.67</v>
      </c>
      <c r="FH51" s="13">
        <f t="shared" si="0"/>
        <v>20.655</v>
      </c>
      <c r="FI51" s="13">
        <f t="shared" si="1"/>
        <v>22.1182</v>
      </c>
      <c r="FJ51" s="13">
        <f t="shared" si="2"/>
        <v>12.5333</v>
      </c>
      <c r="FK51" s="13">
        <f t="shared" si="3"/>
        <v>6.68</v>
      </c>
      <c r="FL51" s="13">
        <f t="shared" si="4"/>
        <v>0</v>
      </c>
      <c r="FM51" s="13">
        <f t="shared" si="5"/>
        <v>0</v>
      </c>
      <c r="FN51" s="13">
        <f t="shared" si="6"/>
        <v>61.9865</v>
      </c>
    </row>
    <row r="52" spans="1:170" s="12" customFormat="1" ht="15">
      <c r="A52" s="12">
        <v>48</v>
      </c>
      <c r="B52" s="12" t="s">
        <v>828</v>
      </c>
      <c r="C52" s="12" t="s">
        <v>829</v>
      </c>
      <c r="D52" s="12" t="s">
        <v>830</v>
      </c>
      <c r="E52" s="12" t="s">
        <v>831</v>
      </c>
      <c r="F52" s="12" t="s">
        <v>832</v>
      </c>
      <c r="G52" s="12" t="s">
        <v>5</v>
      </c>
      <c r="H52" s="12" t="s">
        <v>6</v>
      </c>
      <c r="I52" s="12" t="s">
        <v>7</v>
      </c>
      <c r="J52" s="12" t="s">
        <v>7</v>
      </c>
      <c r="K52" s="12" t="s">
        <v>8</v>
      </c>
      <c r="L52" s="12" t="s">
        <v>9</v>
      </c>
      <c r="M52" s="12" t="s">
        <v>9</v>
      </c>
      <c r="N52" s="12" t="s">
        <v>9</v>
      </c>
      <c r="O52" s="12" t="s">
        <v>10</v>
      </c>
      <c r="P52" s="12" t="s">
        <v>10</v>
      </c>
      <c r="Q52" s="12" t="s">
        <v>833</v>
      </c>
      <c r="R52" s="12" t="s">
        <v>834</v>
      </c>
      <c r="S52" s="12" t="s">
        <v>835</v>
      </c>
      <c r="T52" s="12" t="s">
        <v>836</v>
      </c>
      <c r="U52" s="12" t="s">
        <v>837</v>
      </c>
      <c r="V52" s="12" t="s">
        <v>838</v>
      </c>
      <c r="W52" s="12" t="s">
        <v>833</v>
      </c>
      <c r="X52" s="12" t="s">
        <v>834</v>
      </c>
      <c r="Y52" s="12" t="s">
        <v>835</v>
      </c>
      <c r="Z52" s="12" t="s">
        <v>836</v>
      </c>
      <c r="AA52" s="12" t="s">
        <v>837</v>
      </c>
      <c r="AB52" s="12" t="s">
        <v>838</v>
      </c>
      <c r="AC52" s="12" t="s">
        <v>839</v>
      </c>
      <c r="AD52" s="12" t="s">
        <v>834</v>
      </c>
      <c r="AE52" s="12" t="s">
        <v>20</v>
      </c>
      <c r="AF52" s="12" t="s">
        <v>7</v>
      </c>
      <c r="AG52" s="12" t="s">
        <v>840</v>
      </c>
      <c r="AH52" s="12">
        <v>1997</v>
      </c>
      <c r="AI52" s="12" t="s">
        <v>841</v>
      </c>
      <c r="AJ52" s="12" t="s">
        <v>842</v>
      </c>
      <c r="AK52" s="12">
        <v>1517</v>
      </c>
      <c r="AL52" s="12">
        <v>2400</v>
      </c>
      <c r="AM52" s="12">
        <v>63.21</v>
      </c>
      <c r="BF52" s="12" t="s">
        <v>24</v>
      </c>
      <c r="BG52" s="12" t="s">
        <v>7</v>
      </c>
      <c r="BH52" s="12" t="s">
        <v>843</v>
      </c>
      <c r="BI52" s="12">
        <v>2000</v>
      </c>
      <c r="BJ52" s="12" t="s">
        <v>48</v>
      </c>
      <c r="BK52" s="12" t="s">
        <v>842</v>
      </c>
      <c r="BL52" s="12">
        <v>546</v>
      </c>
      <c r="BM52" s="12">
        <v>800</v>
      </c>
      <c r="BN52" s="12">
        <v>68.25</v>
      </c>
      <c r="BO52" s="12" t="s">
        <v>28</v>
      </c>
      <c r="BP52" s="12" t="s">
        <v>7</v>
      </c>
      <c r="BQ52" s="12" t="s">
        <v>844</v>
      </c>
      <c r="BR52" s="12">
        <v>1998</v>
      </c>
      <c r="BS52" s="12" t="s">
        <v>845</v>
      </c>
      <c r="BT52" s="12" t="s">
        <v>842</v>
      </c>
      <c r="BU52" s="12">
        <v>714</v>
      </c>
      <c r="BV52" s="12">
        <v>1100</v>
      </c>
      <c r="BW52" s="12">
        <v>64.91</v>
      </c>
      <c r="CY52" s="12" t="s">
        <v>123</v>
      </c>
      <c r="CZ52" s="12" t="s">
        <v>7</v>
      </c>
      <c r="DA52" s="12" t="s">
        <v>846</v>
      </c>
      <c r="DB52" s="12">
        <v>2010</v>
      </c>
      <c r="DC52" s="12" t="s">
        <v>48</v>
      </c>
      <c r="DD52" s="12" t="s">
        <v>847</v>
      </c>
      <c r="DE52" s="12">
        <v>260</v>
      </c>
      <c r="DF52" s="12">
        <v>400</v>
      </c>
      <c r="DG52" s="12">
        <v>65</v>
      </c>
      <c r="DV52" s="12" t="s">
        <v>30</v>
      </c>
      <c r="DW52" s="12" t="s">
        <v>7</v>
      </c>
      <c r="DX52" s="12">
        <v>2013</v>
      </c>
      <c r="DY52" s="12">
        <v>101</v>
      </c>
      <c r="DZ52" s="12">
        <v>150</v>
      </c>
      <c r="EA52" s="12">
        <v>67.33</v>
      </c>
      <c r="FH52" s="13">
        <f t="shared" si="0"/>
        <v>18.9625</v>
      </c>
      <c r="FI52" s="13">
        <f t="shared" si="1"/>
        <v>19.4727</v>
      </c>
      <c r="FJ52" s="13">
        <f t="shared" si="2"/>
        <v>13.4667</v>
      </c>
      <c r="FK52" s="13">
        <f t="shared" si="3"/>
        <v>6.825</v>
      </c>
      <c r="FL52" s="13">
        <f t="shared" si="4"/>
        <v>3.25</v>
      </c>
      <c r="FM52" s="13">
        <f t="shared" si="5"/>
        <v>0</v>
      </c>
      <c r="FN52" s="13">
        <f t="shared" si="6"/>
        <v>61.9769</v>
      </c>
    </row>
    <row r="53" spans="1:170" s="12" customFormat="1" ht="15">
      <c r="A53" s="12">
        <v>49</v>
      </c>
      <c r="B53" s="12" t="s">
        <v>850</v>
      </c>
      <c r="C53" s="12" t="s">
        <v>851</v>
      </c>
      <c r="D53" s="12" t="s">
        <v>852</v>
      </c>
      <c r="E53" s="12" t="s">
        <v>853</v>
      </c>
      <c r="F53" s="12" t="s">
        <v>854</v>
      </c>
      <c r="G53" s="12" t="s">
        <v>5</v>
      </c>
      <c r="H53" s="12" t="s">
        <v>6</v>
      </c>
      <c r="I53" s="12" t="s">
        <v>7</v>
      </c>
      <c r="J53" s="12" t="s">
        <v>7</v>
      </c>
      <c r="K53" s="12" t="s">
        <v>8</v>
      </c>
      <c r="L53" s="12" t="s">
        <v>9</v>
      </c>
      <c r="M53" s="12" t="s">
        <v>9</v>
      </c>
      <c r="N53" s="12" t="s">
        <v>9</v>
      </c>
      <c r="O53" s="12" t="s">
        <v>10</v>
      </c>
      <c r="P53" s="12" t="s">
        <v>10</v>
      </c>
      <c r="Q53" s="12" t="s">
        <v>855</v>
      </c>
      <c r="R53" s="12" t="s">
        <v>856</v>
      </c>
      <c r="S53" s="12" t="s">
        <v>857</v>
      </c>
      <c r="T53" s="12" t="s">
        <v>529</v>
      </c>
      <c r="U53" s="12" t="s">
        <v>529</v>
      </c>
      <c r="V53" s="12" t="s">
        <v>858</v>
      </c>
      <c r="W53" s="12" t="s">
        <v>855</v>
      </c>
      <c r="X53" s="12" t="s">
        <v>859</v>
      </c>
      <c r="Y53" s="12" t="s">
        <v>857</v>
      </c>
      <c r="Z53" s="12" t="s">
        <v>529</v>
      </c>
      <c r="AA53" s="12" t="s">
        <v>529</v>
      </c>
      <c r="AB53" s="12" t="s">
        <v>858</v>
      </c>
      <c r="AC53" s="12" t="s">
        <v>855</v>
      </c>
      <c r="AD53" s="12" t="s">
        <v>859</v>
      </c>
      <c r="AE53" s="12" t="s">
        <v>20</v>
      </c>
      <c r="AF53" s="12" t="s">
        <v>7</v>
      </c>
      <c r="AG53" s="12" t="s">
        <v>860</v>
      </c>
      <c r="AH53" s="12">
        <v>2007</v>
      </c>
      <c r="AI53" s="12" t="s">
        <v>861</v>
      </c>
      <c r="AJ53" s="12" t="s">
        <v>862</v>
      </c>
      <c r="AK53" s="12">
        <v>876</v>
      </c>
      <c r="AL53" s="12">
        <v>1200</v>
      </c>
      <c r="AM53" s="12">
        <v>73</v>
      </c>
      <c r="BF53" s="12" t="s">
        <v>24</v>
      </c>
      <c r="BG53" s="12" t="s">
        <v>7</v>
      </c>
      <c r="BH53" s="12" t="s">
        <v>863</v>
      </c>
      <c r="BI53" s="12">
        <v>2011</v>
      </c>
      <c r="BJ53" s="12" t="s">
        <v>48</v>
      </c>
      <c r="BK53" s="12" t="s">
        <v>864</v>
      </c>
      <c r="BL53" s="12">
        <v>611</v>
      </c>
      <c r="BM53" s="12">
        <v>1000</v>
      </c>
      <c r="BN53" s="12">
        <v>61.1</v>
      </c>
      <c r="BO53" s="12" t="s">
        <v>28</v>
      </c>
      <c r="BP53" s="12" t="s">
        <v>7</v>
      </c>
      <c r="BQ53" s="12" t="s">
        <v>865</v>
      </c>
      <c r="BR53" s="12">
        <v>2008</v>
      </c>
      <c r="BS53" s="12" t="s">
        <v>866</v>
      </c>
      <c r="BT53" s="12" t="s">
        <v>864</v>
      </c>
      <c r="BU53" s="12">
        <v>665</v>
      </c>
      <c r="BV53" s="12">
        <v>1000</v>
      </c>
      <c r="BW53" s="12">
        <v>66.5</v>
      </c>
      <c r="DV53" s="12" t="s">
        <v>30</v>
      </c>
      <c r="DW53" s="12" t="s">
        <v>7</v>
      </c>
      <c r="DX53" s="12">
        <v>2013</v>
      </c>
      <c r="DY53" s="12">
        <v>105</v>
      </c>
      <c r="DZ53" s="12">
        <v>150</v>
      </c>
      <c r="EA53" s="12">
        <v>70</v>
      </c>
      <c r="FH53" s="13">
        <f t="shared" si="0"/>
        <v>21.9</v>
      </c>
      <c r="FI53" s="13">
        <f t="shared" si="1"/>
        <v>19.95</v>
      </c>
      <c r="FJ53" s="13">
        <f t="shared" si="2"/>
        <v>14</v>
      </c>
      <c r="FK53" s="13">
        <f t="shared" si="3"/>
        <v>6.11</v>
      </c>
      <c r="FL53" s="13">
        <f t="shared" si="4"/>
        <v>0</v>
      </c>
      <c r="FM53" s="13">
        <f t="shared" si="5"/>
        <v>0</v>
      </c>
      <c r="FN53" s="13">
        <f t="shared" si="6"/>
        <v>61.959999999999994</v>
      </c>
    </row>
    <row r="54" spans="1:170" s="12" customFormat="1" ht="15">
      <c r="A54" s="12">
        <v>50</v>
      </c>
      <c r="B54" s="12" t="s">
        <v>867</v>
      </c>
      <c r="C54" s="12" t="s">
        <v>710</v>
      </c>
      <c r="D54" s="12" t="s">
        <v>868</v>
      </c>
      <c r="E54" s="12" t="s">
        <v>869</v>
      </c>
      <c r="F54" s="12" t="s">
        <v>870</v>
      </c>
      <c r="G54" s="12" t="s">
        <v>5</v>
      </c>
      <c r="H54" s="12" t="s">
        <v>36</v>
      </c>
      <c r="I54" s="12" t="s">
        <v>7</v>
      </c>
      <c r="J54" s="12" t="s">
        <v>7</v>
      </c>
      <c r="K54" s="12" t="s">
        <v>8</v>
      </c>
      <c r="L54" s="12" t="s">
        <v>9</v>
      </c>
      <c r="M54" s="12" t="s">
        <v>9</v>
      </c>
      <c r="N54" s="12" t="s">
        <v>9</v>
      </c>
      <c r="O54" s="12" t="s">
        <v>10</v>
      </c>
      <c r="P54" s="12" t="s">
        <v>10</v>
      </c>
      <c r="Q54" s="12" t="s">
        <v>871</v>
      </c>
      <c r="R54" s="12" t="s">
        <v>872</v>
      </c>
      <c r="S54" s="12" t="s">
        <v>873</v>
      </c>
      <c r="T54" s="12" t="s">
        <v>60</v>
      </c>
      <c r="U54" s="12" t="s">
        <v>60</v>
      </c>
      <c r="V54" s="12" t="s">
        <v>96</v>
      </c>
      <c r="W54" s="12" t="s">
        <v>871</v>
      </c>
      <c r="X54" s="12" t="s">
        <v>874</v>
      </c>
      <c r="Y54" s="12" t="s">
        <v>873</v>
      </c>
      <c r="Z54" s="12" t="s">
        <v>60</v>
      </c>
      <c r="AA54" s="12" t="s">
        <v>60</v>
      </c>
      <c r="AB54" s="12" t="s">
        <v>96</v>
      </c>
      <c r="AC54" s="12" t="s">
        <v>871</v>
      </c>
      <c r="AD54" s="12" t="s">
        <v>874</v>
      </c>
      <c r="AE54" s="12" t="s">
        <v>20</v>
      </c>
      <c r="AF54" s="12" t="s">
        <v>7</v>
      </c>
      <c r="AG54" s="12" t="s">
        <v>875</v>
      </c>
      <c r="AH54" s="12">
        <v>2009</v>
      </c>
      <c r="AI54" s="12" t="s">
        <v>876</v>
      </c>
      <c r="AJ54" s="12" t="s">
        <v>100</v>
      </c>
      <c r="AK54" s="12">
        <v>1355</v>
      </c>
      <c r="AL54" s="12">
        <v>2000</v>
      </c>
      <c r="AM54" s="12">
        <v>67.75</v>
      </c>
      <c r="BF54" s="12" t="s">
        <v>24</v>
      </c>
      <c r="BG54" s="12" t="s">
        <v>7</v>
      </c>
      <c r="BH54" s="12" t="s">
        <v>875</v>
      </c>
      <c r="BI54" s="12">
        <v>2011</v>
      </c>
      <c r="BJ54" s="12" t="s">
        <v>269</v>
      </c>
      <c r="BK54" s="12" t="s">
        <v>100</v>
      </c>
      <c r="BL54" s="12">
        <v>1276</v>
      </c>
      <c r="BM54" s="12">
        <v>2000</v>
      </c>
      <c r="BN54" s="12">
        <v>63.8</v>
      </c>
      <c r="BO54" s="12" t="s">
        <v>28</v>
      </c>
      <c r="BP54" s="12" t="s">
        <v>7</v>
      </c>
      <c r="BQ54" s="12" t="s">
        <v>875</v>
      </c>
      <c r="BR54" s="12">
        <v>2012</v>
      </c>
      <c r="BS54" s="12" t="s">
        <v>50</v>
      </c>
      <c r="BT54" s="12" t="s">
        <v>100</v>
      </c>
      <c r="BU54" s="12">
        <v>832</v>
      </c>
      <c r="BV54" s="12">
        <v>1100</v>
      </c>
      <c r="BW54" s="12">
        <v>75.64</v>
      </c>
      <c r="DV54" s="12" t="s">
        <v>30</v>
      </c>
      <c r="DW54" s="12" t="s">
        <v>7</v>
      </c>
      <c r="DX54" s="12">
        <v>2011</v>
      </c>
      <c r="DY54" s="12">
        <v>94</v>
      </c>
      <c r="DZ54" s="12">
        <v>150</v>
      </c>
      <c r="EA54" s="12">
        <v>62.67</v>
      </c>
      <c r="FH54" s="13">
        <f t="shared" si="0"/>
        <v>20.325</v>
      </c>
      <c r="FI54" s="13">
        <f t="shared" si="1"/>
        <v>22.6909</v>
      </c>
      <c r="FJ54" s="13">
        <f t="shared" si="2"/>
        <v>12.5333</v>
      </c>
      <c r="FK54" s="13">
        <f t="shared" si="3"/>
        <v>6.38</v>
      </c>
      <c r="FL54" s="13">
        <f t="shared" si="4"/>
        <v>0</v>
      </c>
      <c r="FM54" s="13">
        <f t="shared" si="5"/>
        <v>0</v>
      </c>
      <c r="FN54" s="13">
        <f t="shared" si="6"/>
        <v>61.9292</v>
      </c>
    </row>
    <row r="55" spans="1:170" s="12" customFormat="1" ht="15">
      <c r="A55" s="12">
        <v>51</v>
      </c>
      <c r="B55" s="12" t="s">
        <v>877</v>
      </c>
      <c r="C55" s="12" t="s">
        <v>878</v>
      </c>
      <c r="D55" s="12" t="s">
        <v>879</v>
      </c>
      <c r="E55" s="12" t="s">
        <v>880</v>
      </c>
      <c r="F55" s="12" t="s">
        <v>881</v>
      </c>
      <c r="G55" s="12" t="s">
        <v>5</v>
      </c>
      <c r="H55" s="12" t="s">
        <v>6</v>
      </c>
      <c r="I55" s="12" t="s">
        <v>7</v>
      </c>
      <c r="J55" s="12" t="s">
        <v>7</v>
      </c>
      <c r="K55" s="12" t="s">
        <v>8</v>
      </c>
      <c r="L55" s="12" t="s">
        <v>9</v>
      </c>
      <c r="M55" s="12" t="s">
        <v>9</v>
      </c>
      <c r="N55" s="12" t="s">
        <v>9</v>
      </c>
      <c r="O55" s="12" t="s">
        <v>10</v>
      </c>
      <c r="P55" s="12" t="s">
        <v>10</v>
      </c>
      <c r="Q55" s="12" t="s">
        <v>882</v>
      </c>
      <c r="R55" s="12" t="s">
        <v>883</v>
      </c>
      <c r="S55" s="12" t="s">
        <v>884</v>
      </c>
      <c r="T55" s="12" t="s">
        <v>885</v>
      </c>
      <c r="U55" s="12" t="s">
        <v>837</v>
      </c>
      <c r="V55" s="12" t="s">
        <v>886</v>
      </c>
      <c r="W55" s="12" t="s">
        <v>882</v>
      </c>
      <c r="X55" s="12" t="s">
        <v>887</v>
      </c>
      <c r="Y55" s="12" t="s">
        <v>884</v>
      </c>
      <c r="Z55" s="12" t="s">
        <v>885</v>
      </c>
      <c r="AA55" s="12" t="s">
        <v>837</v>
      </c>
      <c r="AB55" s="12" t="s">
        <v>886</v>
      </c>
      <c r="AC55" s="12" t="s">
        <v>882</v>
      </c>
      <c r="AD55" s="12" t="s">
        <v>887</v>
      </c>
      <c r="AE55" s="12" t="s">
        <v>20</v>
      </c>
      <c r="AF55" s="12" t="s">
        <v>7</v>
      </c>
      <c r="AG55" s="12" t="s">
        <v>888</v>
      </c>
      <c r="AH55" s="12">
        <v>2008</v>
      </c>
      <c r="AI55" s="12" t="s">
        <v>889</v>
      </c>
      <c r="AJ55" s="12" t="s">
        <v>890</v>
      </c>
      <c r="AK55" s="12">
        <v>1764</v>
      </c>
      <c r="AL55" s="12">
        <v>3000</v>
      </c>
      <c r="AM55" s="12">
        <v>58.8</v>
      </c>
      <c r="BF55" s="12" t="s">
        <v>24</v>
      </c>
      <c r="BG55" s="12" t="s">
        <v>7</v>
      </c>
      <c r="BH55" s="12" t="s">
        <v>891</v>
      </c>
      <c r="BI55" s="12">
        <v>2010</v>
      </c>
      <c r="BJ55" s="12" t="s">
        <v>892</v>
      </c>
      <c r="BK55" s="12" t="s">
        <v>890</v>
      </c>
      <c r="BL55" s="12">
        <v>1319</v>
      </c>
      <c r="BM55" s="12">
        <v>2000</v>
      </c>
      <c r="BN55" s="12">
        <v>65.95</v>
      </c>
      <c r="BO55" s="12" t="s">
        <v>28</v>
      </c>
      <c r="BP55" s="12" t="s">
        <v>7</v>
      </c>
      <c r="BQ55" s="12" t="s">
        <v>893</v>
      </c>
      <c r="BR55" s="12">
        <v>2011</v>
      </c>
      <c r="BS55" s="12" t="s">
        <v>894</v>
      </c>
      <c r="BT55" s="12" t="s">
        <v>895</v>
      </c>
      <c r="BU55" s="12">
        <v>696</v>
      </c>
      <c r="BV55" s="12">
        <v>1000</v>
      </c>
      <c r="BW55" s="12">
        <v>69.6</v>
      </c>
      <c r="CY55" s="12" t="s">
        <v>123</v>
      </c>
      <c r="CZ55" s="12" t="s">
        <v>7</v>
      </c>
      <c r="DA55" s="12" t="s">
        <v>896</v>
      </c>
      <c r="DB55" s="12">
        <v>2012</v>
      </c>
      <c r="DC55" s="12" t="s">
        <v>897</v>
      </c>
      <c r="DD55" s="12" t="s">
        <v>898</v>
      </c>
      <c r="DE55" s="12">
        <v>360</v>
      </c>
      <c r="DF55" s="12">
        <v>500</v>
      </c>
      <c r="DG55" s="12">
        <v>72</v>
      </c>
      <c r="DV55" s="12" t="s">
        <v>30</v>
      </c>
      <c r="DW55" s="12" t="s">
        <v>7</v>
      </c>
      <c r="DX55" s="12">
        <v>2013</v>
      </c>
      <c r="DY55" s="12">
        <v>99</v>
      </c>
      <c r="DZ55" s="12">
        <v>150</v>
      </c>
      <c r="EA55" s="12">
        <v>66</v>
      </c>
      <c r="FH55" s="13">
        <f aca="true" t="shared" si="7" ref="FH55:FH110">_xlfn.IFERROR(ROUND((AK55/AL55*30),4),0)</f>
        <v>17.64</v>
      </c>
      <c r="FI55" s="13">
        <f aca="true" t="shared" si="8" ref="FI55:FI110">_xlfn.IFERROR(ROUND((BU55/BV55*30),4),0)</f>
        <v>20.88</v>
      </c>
      <c r="FJ55" s="13">
        <f aca="true" t="shared" si="9" ref="FJ55:FJ110">_xlfn.IFERROR(ROUND((DY55/DZ55*20),4),0)</f>
        <v>13.2</v>
      </c>
      <c r="FK55" s="13">
        <f aca="true" t="shared" si="10" ref="FK55:FK110">_xlfn.IFERROR(ROUND((BL55/BM55*10),4),0)</f>
        <v>6.595</v>
      </c>
      <c r="FL55" s="13">
        <f aca="true" t="shared" si="11" ref="FL55:FL110">_xlfn.IFERROR(ROUND((DE55/DF55*5),4),0)</f>
        <v>3.6</v>
      </c>
      <c r="FM55" s="13">
        <f aca="true" t="shared" si="12" ref="FM55:FM110">DQ55</f>
        <v>0</v>
      </c>
      <c r="FN55" s="13">
        <f aca="true" t="shared" si="13" ref="FN55:FN110">(FH55+FI55+FJ55+FK55+FL55+FM55)</f>
        <v>61.915</v>
      </c>
    </row>
    <row r="56" spans="1:170" s="12" customFormat="1" ht="15">
      <c r="A56" s="12">
        <v>52</v>
      </c>
      <c r="B56" s="12" t="s">
        <v>899</v>
      </c>
      <c r="C56" s="12" t="s">
        <v>900</v>
      </c>
      <c r="D56" s="12" t="s">
        <v>901</v>
      </c>
      <c r="E56" s="12" t="s">
        <v>902</v>
      </c>
      <c r="F56" s="12" t="s">
        <v>903</v>
      </c>
      <c r="G56" s="12" t="s">
        <v>5</v>
      </c>
      <c r="H56" s="12" t="s">
        <v>36</v>
      </c>
      <c r="I56" s="12" t="s">
        <v>7</v>
      </c>
      <c r="J56" s="12" t="s">
        <v>7</v>
      </c>
      <c r="K56" s="12" t="s">
        <v>8</v>
      </c>
      <c r="L56" s="12" t="s">
        <v>9</v>
      </c>
      <c r="M56" s="12" t="s">
        <v>9</v>
      </c>
      <c r="N56" s="12" t="s">
        <v>9</v>
      </c>
      <c r="O56" s="12" t="s">
        <v>10</v>
      </c>
      <c r="P56" s="12" t="s">
        <v>10</v>
      </c>
      <c r="Q56" s="12" t="s">
        <v>904</v>
      </c>
      <c r="R56" s="12" t="s">
        <v>905</v>
      </c>
      <c r="S56" s="12" t="s">
        <v>906</v>
      </c>
      <c r="T56" s="12" t="s">
        <v>112</v>
      </c>
      <c r="U56" s="12" t="s">
        <v>112</v>
      </c>
      <c r="V56" s="12" t="s">
        <v>113</v>
      </c>
      <c r="W56" s="12" t="s">
        <v>904</v>
      </c>
      <c r="X56" s="12" t="s">
        <v>907</v>
      </c>
      <c r="Y56" s="12" t="s">
        <v>906</v>
      </c>
      <c r="Z56" s="12" t="s">
        <v>112</v>
      </c>
      <c r="AA56" s="12" t="s">
        <v>112</v>
      </c>
      <c r="AB56" s="12" t="s">
        <v>113</v>
      </c>
      <c r="AC56" s="12" t="s">
        <v>904</v>
      </c>
      <c r="AD56" s="12" t="s">
        <v>907</v>
      </c>
      <c r="AE56" s="12" t="s">
        <v>20</v>
      </c>
      <c r="AF56" s="12" t="s">
        <v>7</v>
      </c>
      <c r="AG56" s="12" t="s">
        <v>908</v>
      </c>
      <c r="AH56" s="12">
        <v>2008</v>
      </c>
      <c r="AI56" s="12" t="s">
        <v>909</v>
      </c>
      <c r="AJ56" s="12" t="s">
        <v>646</v>
      </c>
      <c r="AK56" s="12">
        <v>1705</v>
      </c>
      <c r="AL56" s="12">
        <v>2400</v>
      </c>
      <c r="AM56" s="12">
        <v>71.04</v>
      </c>
      <c r="BF56" s="12" t="s">
        <v>24</v>
      </c>
      <c r="BG56" s="12" t="s">
        <v>7</v>
      </c>
      <c r="BH56" s="12" t="s">
        <v>910</v>
      </c>
      <c r="BI56" s="12">
        <v>2010</v>
      </c>
      <c r="BJ56" s="12" t="s">
        <v>48</v>
      </c>
      <c r="BK56" s="12" t="s">
        <v>646</v>
      </c>
      <c r="BL56" s="12">
        <v>698</v>
      </c>
      <c r="BM56" s="12">
        <v>1000</v>
      </c>
      <c r="BN56" s="12">
        <v>69.8</v>
      </c>
      <c r="BO56" s="12" t="s">
        <v>28</v>
      </c>
      <c r="BP56" s="12" t="s">
        <v>7</v>
      </c>
      <c r="BQ56" s="12" t="s">
        <v>911</v>
      </c>
      <c r="BR56" s="12">
        <v>2011</v>
      </c>
      <c r="BS56" s="12" t="s">
        <v>912</v>
      </c>
      <c r="BT56" s="12" t="s">
        <v>646</v>
      </c>
      <c r="BU56" s="12">
        <v>773</v>
      </c>
      <c r="BV56" s="12">
        <v>1100</v>
      </c>
      <c r="BW56" s="12">
        <v>70.27</v>
      </c>
      <c r="DV56" s="12" t="s">
        <v>30</v>
      </c>
      <c r="DW56" s="12" t="s">
        <v>7</v>
      </c>
      <c r="DX56" s="12">
        <v>2013</v>
      </c>
      <c r="DY56" s="12">
        <v>94</v>
      </c>
      <c r="DZ56" s="12">
        <v>150</v>
      </c>
      <c r="EA56" s="12">
        <v>62.67</v>
      </c>
      <c r="FH56" s="13">
        <f t="shared" si="7"/>
        <v>21.3125</v>
      </c>
      <c r="FI56" s="13">
        <f t="shared" si="8"/>
        <v>21.0818</v>
      </c>
      <c r="FJ56" s="13">
        <f t="shared" si="9"/>
        <v>12.5333</v>
      </c>
      <c r="FK56" s="13">
        <f t="shared" si="10"/>
        <v>6.98</v>
      </c>
      <c r="FL56" s="13">
        <f t="shared" si="11"/>
        <v>0</v>
      </c>
      <c r="FM56" s="13">
        <f t="shared" si="12"/>
        <v>0</v>
      </c>
      <c r="FN56" s="13">
        <f t="shared" si="13"/>
        <v>61.9076</v>
      </c>
    </row>
    <row r="57" spans="1:170" s="12" customFormat="1" ht="15">
      <c r="A57" s="12">
        <v>53</v>
      </c>
      <c r="B57" s="12" t="s">
        <v>913</v>
      </c>
      <c r="C57" s="12" t="s">
        <v>914</v>
      </c>
      <c r="D57" s="12" t="s">
        <v>915</v>
      </c>
      <c r="E57" s="12" t="s">
        <v>916</v>
      </c>
      <c r="F57" s="12" t="s">
        <v>917</v>
      </c>
      <c r="G57" s="12" t="s">
        <v>5</v>
      </c>
      <c r="H57" s="12" t="s">
        <v>36</v>
      </c>
      <c r="I57" s="12" t="s">
        <v>7</v>
      </c>
      <c r="J57" s="12" t="s">
        <v>7</v>
      </c>
      <c r="K57" s="12" t="s">
        <v>8</v>
      </c>
      <c r="L57" s="12" t="s">
        <v>9</v>
      </c>
      <c r="M57" s="12" t="s">
        <v>9</v>
      </c>
      <c r="N57" s="12" t="s">
        <v>9</v>
      </c>
      <c r="O57" s="12" t="s">
        <v>10</v>
      </c>
      <c r="P57" s="12" t="s">
        <v>10</v>
      </c>
      <c r="Q57" s="12" t="s">
        <v>918</v>
      </c>
      <c r="R57" s="12" t="s">
        <v>919</v>
      </c>
      <c r="S57" s="12" t="s">
        <v>920</v>
      </c>
      <c r="T57" s="12" t="s">
        <v>112</v>
      </c>
      <c r="U57" s="12" t="s">
        <v>112</v>
      </c>
      <c r="V57" s="12" t="s">
        <v>921</v>
      </c>
      <c r="W57" s="12" t="s">
        <v>918</v>
      </c>
      <c r="X57" s="12" t="s">
        <v>922</v>
      </c>
      <c r="Y57" s="12" t="s">
        <v>920</v>
      </c>
      <c r="Z57" s="12" t="s">
        <v>112</v>
      </c>
      <c r="AA57" s="12" t="s">
        <v>112</v>
      </c>
      <c r="AB57" s="12" t="s">
        <v>921</v>
      </c>
      <c r="AC57" s="12" t="s">
        <v>918</v>
      </c>
      <c r="AD57" s="12" t="s">
        <v>922</v>
      </c>
      <c r="AE57" s="12" t="s">
        <v>20</v>
      </c>
      <c r="AF57" s="12" t="s">
        <v>7</v>
      </c>
      <c r="AG57" s="12" t="s">
        <v>923</v>
      </c>
      <c r="AH57" s="12">
        <v>2009</v>
      </c>
      <c r="AI57" s="12" t="s">
        <v>924</v>
      </c>
      <c r="AJ57" s="12" t="s">
        <v>83</v>
      </c>
      <c r="AK57" s="12">
        <v>1702</v>
      </c>
      <c r="AL57" s="12">
        <v>2400</v>
      </c>
      <c r="AM57" s="12">
        <v>70.92</v>
      </c>
      <c r="BF57" s="12" t="s">
        <v>24</v>
      </c>
      <c r="BG57" s="12" t="s">
        <v>7</v>
      </c>
      <c r="BH57" s="12" t="s">
        <v>925</v>
      </c>
      <c r="BI57" s="12">
        <v>2011</v>
      </c>
      <c r="BJ57" s="12" t="s">
        <v>926</v>
      </c>
      <c r="BK57" s="12" t="s">
        <v>83</v>
      </c>
      <c r="BL57" s="12">
        <v>1563</v>
      </c>
      <c r="BM57" s="12">
        <v>2300</v>
      </c>
      <c r="BN57" s="12">
        <v>67.96</v>
      </c>
      <c r="BO57" s="12" t="s">
        <v>28</v>
      </c>
      <c r="BP57" s="12" t="s">
        <v>7</v>
      </c>
      <c r="BQ57" s="12" t="s">
        <v>927</v>
      </c>
      <c r="BR57" s="12">
        <v>2012</v>
      </c>
      <c r="BS57" s="12" t="s">
        <v>928</v>
      </c>
      <c r="BT57" s="12" t="s">
        <v>83</v>
      </c>
      <c r="BU57" s="12">
        <v>639</v>
      </c>
      <c r="BV57" s="12">
        <v>1000</v>
      </c>
      <c r="BW57" s="12">
        <v>63.9</v>
      </c>
      <c r="DV57" s="12" t="s">
        <v>30</v>
      </c>
      <c r="DW57" s="12" t="s">
        <v>7</v>
      </c>
      <c r="DX57" s="12">
        <v>2013</v>
      </c>
      <c r="DY57" s="12">
        <v>110</v>
      </c>
      <c r="DZ57" s="12">
        <v>150</v>
      </c>
      <c r="EA57" s="12">
        <v>73.33</v>
      </c>
      <c r="FH57" s="13">
        <f t="shared" si="7"/>
        <v>21.275</v>
      </c>
      <c r="FI57" s="13">
        <f t="shared" si="8"/>
        <v>19.17</v>
      </c>
      <c r="FJ57" s="13">
        <f t="shared" si="9"/>
        <v>14.6667</v>
      </c>
      <c r="FK57" s="13">
        <f t="shared" si="10"/>
        <v>6.7957</v>
      </c>
      <c r="FL57" s="13">
        <f t="shared" si="11"/>
        <v>0</v>
      </c>
      <c r="FM57" s="13">
        <f t="shared" si="12"/>
        <v>0</v>
      </c>
      <c r="FN57" s="13">
        <f t="shared" si="13"/>
        <v>61.907399999999996</v>
      </c>
    </row>
    <row r="58" spans="1:170" s="12" customFormat="1" ht="15">
      <c r="A58" s="12">
        <v>54</v>
      </c>
      <c r="B58" s="12" t="s">
        <v>929</v>
      </c>
      <c r="C58" s="12" t="s">
        <v>930</v>
      </c>
      <c r="D58" s="12" t="s">
        <v>931</v>
      </c>
      <c r="E58" s="12" t="s">
        <v>932</v>
      </c>
      <c r="F58" s="12" t="s">
        <v>933</v>
      </c>
      <c r="G58" s="12" t="s">
        <v>5</v>
      </c>
      <c r="H58" s="12" t="s">
        <v>36</v>
      </c>
      <c r="I58" s="12" t="s">
        <v>7</v>
      </c>
      <c r="J58" s="12" t="s">
        <v>7</v>
      </c>
      <c r="K58" s="12" t="s">
        <v>8</v>
      </c>
      <c r="L58" s="12" t="s">
        <v>9</v>
      </c>
      <c r="M58" s="12" t="s">
        <v>9</v>
      </c>
      <c r="N58" s="12" t="s">
        <v>9</v>
      </c>
      <c r="O58" s="12" t="s">
        <v>10</v>
      </c>
      <c r="P58" s="12" t="s">
        <v>10</v>
      </c>
      <c r="Q58" s="12" t="s">
        <v>934</v>
      </c>
      <c r="R58" s="12" t="s">
        <v>935</v>
      </c>
      <c r="S58" s="12" t="s">
        <v>936</v>
      </c>
      <c r="T58" s="12" t="s">
        <v>937</v>
      </c>
      <c r="U58" s="12" t="s">
        <v>377</v>
      </c>
      <c r="V58" s="12" t="s">
        <v>938</v>
      </c>
      <c r="W58" s="12" t="s">
        <v>934</v>
      </c>
      <c r="X58" s="12" t="s">
        <v>939</v>
      </c>
      <c r="Y58" s="12" t="s">
        <v>936</v>
      </c>
      <c r="Z58" s="12" t="s">
        <v>937</v>
      </c>
      <c r="AA58" s="12" t="s">
        <v>377</v>
      </c>
      <c r="AB58" s="12" t="s">
        <v>938</v>
      </c>
      <c r="AC58" s="12" t="s">
        <v>934</v>
      </c>
      <c r="AD58" s="12" t="s">
        <v>939</v>
      </c>
      <c r="AE58" s="12" t="s">
        <v>20</v>
      </c>
      <c r="AF58" s="12" t="s">
        <v>7</v>
      </c>
      <c r="AG58" s="12" t="s">
        <v>940</v>
      </c>
      <c r="AH58" s="12">
        <v>2010</v>
      </c>
      <c r="AI58" s="12" t="s">
        <v>941</v>
      </c>
      <c r="AJ58" s="12" t="s">
        <v>27</v>
      </c>
      <c r="AK58" s="12">
        <v>2024</v>
      </c>
      <c r="AL58" s="12">
        <v>3200</v>
      </c>
      <c r="AM58" s="12">
        <v>63.25</v>
      </c>
      <c r="BF58" s="12" t="s">
        <v>24</v>
      </c>
      <c r="BG58" s="12" t="s">
        <v>7</v>
      </c>
      <c r="BH58" s="12" t="s">
        <v>942</v>
      </c>
      <c r="BI58" s="12">
        <v>2013</v>
      </c>
      <c r="BJ58" s="12" t="s">
        <v>943</v>
      </c>
      <c r="BK58" s="12" t="s">
        <v>27</v>
      </c>
      <c r="BL58" s="12">
        <v>1555</v>
      </c>
      <c r="BM58" s="12">
        <v>2000</v>
      </c>
      <c r="BN58" s="12">
        <v>77.75</v>
      </c>
      <c r="BO58" s="12" t="s">
        <v>28</v>
      </c>
      <c r="BP58" s="12" t="s">
        <v>7</v>
      </c>
      <c r="BQ58" s="12" t="s">
        <v>944</v>
      </c>
      <c r="BR58" s="12">
        <v>2011</v>
      </c>
      <c r="BS58" s="12" t="s">
        <v>945</v>
      </c>
      <c r="BT58" s="12" t="s">
        <v>27</v>
      </c>
      <c r="BU58" s="12">
        <v>910</v>
      </c>
      <c r="BV58" s="12">
        <v>1200</v>
      </c>
      <c r="BW58" s="12">
        <v>75.83</v>
      </c>
      <c r="DV58" s="12" t="s">
        <v>30</v>
      </c>
      <c r="DW58" s="12" t="s">
        <v>7</v>
      </c>
      <c r="DX58" s="12">
        <v>2013</v>
      </c>
      <c r="DY58" s="12">
        <v>93</v>
      </c>
      <c r="DZ58" s="12">
        <v>150</v>
      </c>
      <c r="EA58" s="12">
        <v>62</v>
      </c>
      <c r="FH58" s="13">
        <f t="shared" si="7"/>
        <v>18.975</v>
      </c>
      <c r="FI58" s="13">
        <f t="shared" si="8"/>
        <v>22.75</v>
      </c>
      <c r="FJ58" s="13">
        <f t="shared" si="9"/>
        <v>12.4</v>
      </c>
      <c r="FK58" s="13">
        <f t="shared" si="10"/>
        <v>7.775</v>
      </c>
      <c r="FL58" s="13">
        <f t="shared" si="11"/>
        <v>0</v>
      </c>
      <c r="FM58" s="13">
        <f t="shared" si="12"/>
        <v>0</v>
      </c>
      <c r="FN58" s="13">
        <f t="shared" si="13"/>
        <v>61.9</v>
      </c>
    </row>
    <row r="59" spans="1:170" s="12" customFormat="1" ht="15">
      <c r="A59" s="12">
        <v>55</v>
      </c>
      <c r="B59" s="12" t="s">
        <v>946</v>
      </c>
      <c r="C59" s="12" t="s">
        <v>947</v>
      </c>
      <c r="D59" s="12" t="s">
        <v>948</v>
      </c>
      <c r="E59" s="12" t="s">
        <v>949</v>
      </c>
      <c r="F59" s="12" t="s">
        <v>950</v>
      </c>
      <c r="G59" s="12" t="s">
        <v>5</v>
      </c>
      <c r="H59" s="12" t="s">
        <v>36</v>
      </c>
      <c r="I59" s="12" t="s">
        <v>7</v>
      </c>
      <c r="J59" s="12" t="s">
        <v>7</v>
      </c>
      <c r="K59" s="12" t="s">
        <v>8</v>
      </c>
      <c r="L59" s="12" t="s">
        <v>9</v>
      </c>
      <c r="M59" s="12" t="s">
        <v>9</v>
      </c>
      <c r="N59" s="12" t="s">
        <v>9</v>
      </c>
      <c r="O59" s="12" t="s">
        <v>10</v>
      </c>
      <c r="P59" s="12" t="s">
        <v>10</v>
      </c>
      <c r="Q59" s="12" t="s">
        <v>951</v>
      </c>
      <c r="R59" s="12" t="s">
        <v>952</v>
      </c>
      <c r="S59" s="12" t="s">
        <v>953</v>
      </c>
      <c r="T59" s="12" t="s">
        <v>14</v>
      </c>
      <c r="U59" s="12" t="s">
        <v>14</v>
      </c>
      <c r="V59" s="12" t="s">
        <v>15</v>
      </c>
      <c r="W59" s="12" t="s">
        <v>951</v>
      </c>
      <c r="X59" s="12" t="s">
        <v>954</v>
      </c>
      <c r="Y59" s="12" t="s">
        <v>953</v>
      </c>
      <c r="Z59" s="12" t="s">
        <v>14</v>
      </c>
      <c r="AA59" s="12" t="s">
        <v>14</v>
      </c>
      <c r="AB59" s="12" t="s">
        <v>15</v>
      </c>
      <c r="AC59" s="12" t="s">
        <v>951</v>
      </c>
      <c r="AD59" s="12" t="s">
        <v>954</v>
      </c>
      <c r="AE59" s="12" t="s">
        <v>20</v>
      </c>
      <c r="AF59" s="12" t="s">
        <v>7</v>
      </c>
      <c r="AG59" s="12" t="s">
        <v>955</v>
      </c>
      <c r="AH59" s="12">
        <v>2008</v>
      </c>
      <c r="AI59" s="12" t="s">
        <v>956</v>
      </c>
      <c r="AJ59" s="12" t="s">
        <v>957</v>
      </c>
      <c r="AK59" s="12">
        <v>1800</v>
      </c>
      <c r="AL59" s="12">
        <v>2700</v>
      </c>
      <c r="AM59" s="12">
        <v>66.67</v>
      </c>
      <c r="BF59" s="12" t="s">
        <v>24</v>
      </c>
      <c r="BG59" s="12" t="s">
        <v>7</v>
      </c>
      <c r="BH59" s="12" t="s">
        <v>958</v>
      </c>
      <c r="BI59" s="12">
        <v>2012</v>
      </c>
      <c r="BJ59" s="12" t="s">
        <v>48</v>
      </c>
      <c r="BK59" s="12" t="s">
        <v>959</v>
      </c>
      <c r="BL59" s="12">
        <v>517</v>
      </c>
      <c r="BM59" s="12">
        <v>1000</v>
      </c>
      <c r="BN59" s="12">
        <v>51.7</v>
      </c>
      <c r="BO59" s="12" t="s">
        <v>28</v>
      </c>
      <c r="BP59" s="12" t="s">
        <v>7</v>
      </c>
      <c r="BQ59" s="12" t="s">
        <v>960</v>
      </c>
      <c r="BR59" s="12">
        <v>2009</v>
      </c>
      <c r="BS59" s="12" t="s">
        <v>961</v>
      </c>
      <c r="BT59" s="12" t="s">
        <v>957</v>
      </c>
      <c r="BU59" s="12">
        <v>909</v>
      </c>
      <c r="BV59" s="12">
        <v>1200</v>
      </c>
      <c r="BW59" s="12">
        <v>75.75</v>
      </c>
      <c r="DV59" s="12" t="s">
        <v>30</v>
      </c>
      <c r="DW59" s="12" t="s">
        <v>7</v>
      </c>
      <c r="DX59" s="12">
        <v>2013</v>
      </c>
      <c r="DY59" s="12">
        <v>105</v>
      </c>
      <c r="DZ59" s="12">
        <v>150</v>
      </c>
      <c r="EA59" s="12">
        <v>70</v>
      </c>
      <c r="FH59" s="13">
        <f t="shared" si="7"/>
        <v>20</v>
      </c>
      <c r="FI59" s="13">
        <f t="shared" si="8"/>
        <v>22.725</v>
      </c>
      <c r="FJ59" s="13">
        <f t="shared" si="9"/>
        <v>14</v>
      </c>
      <c r="FK59" s="13">
        <f t="shared" si="10"/>
        <v>5.17</v>
      </c>
      <c r="FL59" s="13">
        <f t="shared" si="11"/>
        <v>0</v>
      </c>
      <c r="FM59" s="13">
        <f t="shared" si="12"/>
        <v>0</v>
      </c>
      <c r="FN59" s="13">
        <f t="shared" si="13"/>
        <v>61.895</v>
      </c>
    </row>
    <row r="60" spans="1:170" s="12" customFormat="1" ht="15">
      <c r="A60" s="12">
        <v>56</v>
      </c>
      <c r="B60" s="12" t="s">
        <v>962</v>
      </c>
      <c r="C60" s="12" t="s">
        <v>963</v>
      </c>
      <c r="D60" s="12" t="s">
        <v>964</v>
      </c>
      <c r="E60" s="12" t="s">
        <v>965</v>
      </c>
      <c r="F60" s="12" t="s">
        <v>966</v>
      </c>
      <c r="G60" s="12" t="s">
        <v>5</v>
      </c>
      <c r="H60" s="12" t="s">
        <v>6</v>
      </c>
      <c r="I60" s="12" t="s">
        <v>7</v>
      </c>
      <c r="J60" s="12" t="s">
        <v>7</v>
      </c>
      <c r="K60" s="12" t="s">
        <v>8</v>
      </c>
      <c r="L60" s="12" t="s">
        <v>9</v>
      </c>
      <c r="M60" s="12" t="s">
        <v>9</v>
      </c>
      <c r="N60" s="12" t="s">
        <v>9</v>
      </c>
      <c r="O60" s="12" t="s">
        <v>10</v>
      </c>
      <c r="P60" s="12" t="s">
        <v>10</v>
      </c>
      <c r="Q60" s="12" t="s">
        <v>967</v>
      </c>
      <c r="R60" s="12" t="s">
        <v>968</v>
      </c>
      <c r="S60" s="12" t="s">
        <v>969</v>
      </c>
      <c r="T60" s="12" t="s">
        <v>40</v>
      </c>
      <c r="U60" s="12" t="s">
        <v>14</v>
      </c>
      <c r="V60" s="12" t="s">
        <v>41</v>
      </c>
      <c r="W60" s="12" t="s">
        <v>970</v>
      </c>
      <c r="X60" s="12" t="s">
        <v>971</v>
      </c>
      <c r="Y60" s="12" t="s">
        <v>969</v>
      </c>
      <c r="Z60" s="12" t="s">
        <v>40</v>
      </c>
      <c r="AA60" s="12" t="s">
        <v>14</v>
      </c>
      <c r="AB60" s="12" t="s">
        <v>41</v>
      </c>
      <c r="AC60" s="12" t="s">
        <v>970</v>
      </c>
      <c r="AD60" s="12" t="s">
        <v>971</v>
      </c>
      <c r="AE60" s="12" t="s">
        <v>20</v>
      </c>
      <c r="AF60" s="12" t="s">
        <v>7</v>
      </c>
      <c r="AG60" s="12" t="s">
        <v>972</v>
      </c>
      <c r="AH60" s="12">
        <v>2006</v>
      </c>
      <c r="AI60" s="12" t="s">
        <v>973</v>
      </c>
      <c r="AJ60" s="12" t="s">
        <v>46</v>
      </c>
      <c r="AK60" s="12">
        <v>1882</v>
      </c>
      <c r="AL60" s="12">
        <v>2700</v>
      </c>
      <c r="AM60" s="12">
        <v>69.7</v>
      </c>
      <c r="BF60" s="12" t="s">
        <v>24</v>
      </c>
      <c r="BG60" s="12" t="s">
        <v>7</v>
      </c>
      <c r="BH60" s="12" t="s">
        <v>972</v>
      </c>
      <c r="BI60" s="12">
        <v>2008</v>
      </c>
      <c r="BJ60" s="12" t="s">
        <v>48</v>
      </c>
      <c r="BK60" s="12" t="s">
        <v>46</v>
      </c>
      <c r="BL60" s="12">
        <v>1566</v>
      </c>
      <c r="BM60" s="12">
        <v>2000</v>
      </c>
      <c r="BN60" s="12">
        <v>78.3</v>
      </c>
      <c r="BO60" s="12" t="s">
        <v>28</v>
      </c>
      <c r="BP60" s="12" t="s">
        <v>7</v>
      </c>
      <c r="BQ60" s="12" t="s">
        <v>972</v>
      </c>
      <c r="BR60" s="12">
        <v>2009</v>
      </c>
      <c r="BS60" s="12" t="s">
        <v>974</v>
      </c>
      <c r="BT60" s="12" t="s">
        <v>46</v>
      </c>
      <c r="BU60" s="12">
        <v>830</v>
      </c>
      <c r="BV60" s="12">
        <v>1200</v>
      </c>
      <c r="BW60" s="12">
        <v>69.17</v>
      </c>
      <c r="DV60" s="12" t="s">
        <v>30</v>
      </c>
      <c r="DW60" s="12" t="s">
        <v>7</v>
      </c>
      <c r="DX60" s="12">
        <v>2013</v>
      </c>
      <c r="DY60" s="12">
        <v>93</v>
      </c>
      <c r="DZ60" s="12">
        <v>150</v>
      </c>
      <c r="EA60" s="12">
        <v>62</v>
      </c>
      <c r="FH60" s="13">
        <f t="shared" si="7"/>
        <v>20.9111</v>
      </c>
      <c r="FI60" s="13">
        <f t="shared" si="8"/>
        <v>20.75</v>
      </c>
      <c r="FJ60" s="13">
        <f t="shared" si="9"/>
        <v>12.4</v>
      </c>
      <c r="FK60" s="13">
        <f t="shared" si="10"/>
        <v>7.83</v>
      </c>
      <c r="FL60" s="13">
        <f t="shared" si="11"/>
        <v>0</v>
      </c>
      <c r="FM60" s="13">
        <f t="shared" si="12"/>
        <v>0</v>
      </c>
      <c r="FN60" s="13">
        <f t="shared" si="13"/>
        <v>61.8911</v>
      </c>
    </row>
    <row r="61" spans="1:170" s="12" customFormat="1" ht="15">
      <c r="A61" s="12">
        <v>57</v>
      </c>
      <c r="B61" s="12" t="s">
        <v>975</v>
      </c>
      <c r="C61" s="12" t="s">
        <v>976</v>
      </c>
      <c r="D61" s="12" t="s">
        <v>977</v>
      </c>
      <c r="E61" s="12" t="s">
        <v>978</v>
      </c>
      <c r="F61" s="12" t="s">
        <v>979</v>
      </c>
      <c r="G61" s="12" t="s">
        <v>5</v>
      </c>
      <c r="H61" s="12" t="s">
        <v>6</v>
      </c>
      <c r="I61" s="12" t="s">
        <v>7</v>
      </c>
      <c r="J61" s="12" t="s">
        <v>7</v>
      </c>
      <c r="K61" s="12" t="s">
        <v>8</v>
      </c>
      <c r="L61" s="12" t="s">
        <v>9</v>
      </c>
      <c r="M61" s="12" t="s">
        <v>9</v>
      </c>
      <c r="N61" s="12" t="s">
        <v>9</v>
      </c>
      <c r="O61" s="12" t="s">
        <v>10</v>
      </c>
      <c r="P61" s="12" t="s">
        <v>10</v>
      </c>
      <c r="Q61" s="12" t="s">
        <v>980</v>
      </c>
      <c r="R61" s="12" t="s">
        <v>981</v>
      </c>
      <c r="S61" s="12" t="s">
        <v>982</v>
      </c>
      <c r="T61" s="12" t="s">
        <v>836</v>
      </c>
      <c r="U61" s="12" t="s">
        <v>837</v>
      </c>
      <c r="V61" s="12" t="s">
        <v>983</v>
      </c>
      <c r="W61" s="12" t="s">
        <v>980</v>
      </c>
      <c r="X61" s="12" t="s">
        <v>984</v>
      </c>
      <c r="Y61" s="12" t="s">
        <v>982</v>
      </c>
      <c r="Z61" s="12" t="s">
        <v>836</v>
      </c>
      <c r="AA61" s="12" t="s">
        <v>837</v>
      </c>
      <c r="AB61" s="12" t="s">
        <v>983</v>
      </c>
      <c r="AC61" s="12" t="s">
        <v>980</v>
      </c>
      <c r="AD61" s="12" t="s">
        <v>984</v>
      </c>
      <c r="AE61" s="12" t="s">
        <v>20</v>
      </c>
      <c r="AF61" s="12" t="s">
        <v>7</v>
      </c>
      <c r="AG61" s="12" t="s">
        <v>985</v>
      </c>
      <c r="AH61" s="12">
        <v>2001</v>
      </c>
      <c r="AI61" s="12" t="s">
        <v>117</v>
      </c>
      <c r="AJ61" s="12" t="s">
        <v>721</v>
      </c>
      <c r="AK61" s="12">
        <v>1598</v>
      </c>
      <c r="AL61" s="12">
        <v>2400</v>
      </c>
      <c r="AM61" s="12">
        <v>66.58</v>
      </c>
      <c r="BF61" s="12" t="s">
        <v>24</v>
      </c>
      <c r="BG61" s="12" t="s">
        <v>7</v>
      </c>
      <c r="BH61" s="12" t="s">
        <v>985</v>
      </c>
      <c r="BI61" s="12">
        <v>2003</v>
      </c>
      <c r="BJ61" s="12" t="s">
        <v>986</v>
      </c>
      <c r="BK61" s="12" t="s">
        <v>721</v>
      </c>
      <c r="BL61" s="12">
        <v>498</v>
      </c>
      <c r="BM61" s="12">
        <v>800</v>
      </c>
      <c r="BN61" s="12">
        <v>62.25</v>
      </c>
      <c r="BO61" s="12" t="s">
        <v>28</v>
      </c>
      <c r="BP61" s="12" t="s">
        <v>7</v>
      </c>
      <c r="BQ61" s="12" t="s">
        <v>987</v>
      </c>
      <c r="BR61" s="12">
        <v>2004</v>
      </c>
      <c r="BS61" s="12" t="s">
        <v>988</v>
      </c>
      <c r="BT61" s="12" t="s">
        <v>989</v>
      </c>
      <c r="BU61" s="12">
        <v>730</v>
      </c>
      <c r="BV61" s="12">
        <v>1100</v>
      </c>
      <c r="BW61" s="12">
        <v>66.36</v>
      </c>
      <c r="CY61" s="12" t="s">
        <v>123</v>
      </c>
      <c r="CZ61" s="12" t="s">
        <v>7</v>
      </c>
      <c r="DA61" s="12" t="s">
        <v>990</v>
      </c>
      <c r="DB61" s="12">
        <v>2008</v>
      </c>
      <c r="DC61" s="12" t="s">
        <v>991</v>
      </c>
      <c r="DD61" s="12" t="s">
        <v>992</v>
      </c>
      <c r="DE61" s="12">
        <v>269</v>
      </c>
      <c r="DF61" s="12">
        <v>500</v>
      </c>
      <c r="DG61" s="12">
        <v>53.8</v>
      </c>
      <c r="DV61" s="12" t="s">
        <v>30</v>
      </c>
      <c r="DW61" s="12" t="s">
        <v>7</v>
      </c>
      <c r="DX61" s="12">
        <v>2013</v>
      </c>
      <c r="DY61" s="12">
        <v>98</v>
      </c>
      <c r="DZ61" s="12">
        <v>150</v>
      </c>
      <c r="EA61" s="12">
        <v>65.33</v>
      </c>
      <c r="FH61" s="13">
        <f t="shared" si="7"/>
        <v>19.975</v>
      </c>
      <c r="FI61" s="13">
        <f t="shared" si="8"/>
        <v>19.9091</v>
      </c>
      <c r="FJ61" s="13">
        <f t="shared" si="9"/>
        <v>13.0667</v>
      </c>
      <c r="FK61" s="13">
        <f t="shared" si="10"/>
        <v>6.225</v>
      </c>
      <c r="FL61" s="13">
        <f t="shared" si="11"/>
        <v>2.69</v>
      </c>
      <c r="FM61" s="13">
        <f t="shared" si="12"/>
        <v>0</v>
      </c>
      <c r="FN61" s="13">
        <f t="shared" si="13"/>
        <v>61.8658</v>
      </c>
    </row>
    <row r="62" spans="1:170" s="12" customFormat="1" ht="15">
      <c r="A62" s="12">
        <v>58</v>
      </c>
      <c r="B62" s="12" t="s">
        <v>993</v>
      </c>
      <c r="C62" s="12" t="s">
        <v>994</v>
      </c>
      <c r="D62" s="12" t="s">
        <v>995</v>
      </c>
      <c r="E62" s="12" t="s">
        <v>996</v>
      </c>
      <c r="F62" s="12" t="s">
        <v>997</v>
      </c>
      <c r="G62" s="12" t="s">
        <v>5</v>
      </c>
      <c r="H62" s="12" t="s">
        <v>36</v>
      </c>
      <c r="I62" s="12" t="s">
        <v>7</v>
      </c>
      <c r="J62" s="12" t="s">
        <v>7</v>
      </c>
      <c r="K62" s="12" t="s">
        <v>8</v>
      </c>
      <c r="L62" s="12" t="s">
        <v>9</v>
      </c>
      <c r="M62" s="12" t="s">
        <v>9</v>
      </c>
      <c r="N62" s="12" t="s">
        <v>9</v>
      </c>
      <c r="O62" s="12" t="s">
        <v>10</v>
      </c>
      <c r="P62" s="12" t="s">
        <v>10</v>
      </c>
      <c r="Q62" s="12" t="s">
        <v>998</v>
      </c>
      <c r="R62" s="12" t="s">
        <v>999</v>
      </c>
      <c r="S62" s="12" t="s">
        <v>1000</v>
      </c>
      <c r="T62" s="12" t="s">
        <v>154</v>
      </c>
      <c r="U62" s="12" t="s">
        <v>154</v>
      </c>
      <c r="V62" s="12" t="s">
        <v>1001</v>
      </c>
      <c r="W62" s="12" t="s">
        <v>998</v>
      </c>
      <c r="X62" s="12" t="s">
        <v>1002</v>
      </c>
      <c r="Y62" s="12" t="s">
        <v>1000</v>
      </c>
      <c r="Z62" s="12" t="s">
        <v>154</v>
      </c>
      <c r="AA62" s="12" t="s">
        <v>154</v>
      </c>
      <c r="AB62" s="12" t="s">
        <v>1001</v>
      </c>
      <c r="AC62" s="12" t="s">
        <v>998</v>
      </c>
      <c r="AD62" s="12" t="s">
        <v>1002</v>
      </c>
      <c r="AE62" s="12" t="s">
        <v>20</v>
      </c>
      <c r="AF62" s="12" t="s">
        <v>7</v>
      </c>
      <c r="AG62" s="12" t="s">
        <v>1003</v>
      </c>
      <c r="AH62" s="12">
        <v>2008</v>
      </c>
      <c r="AI62" s="12" t="s">
        <v>1004</v>
      </c>
      <c r="AJ62" s="12" t="s">
        <v>364</v>
      </c>
      <c r="AK62" s="12">
        <v>1584</v>
      </c>
      <c r="AL62" s="12">
        <v>2400</v>
      </c>
      <c r="AM62" s="12">
        <v>66</v>
      </c>
      <c r="BF62" s="12" t="s">
        <v>24</v>
      </c>
      <c r="BG62" s="12" t="s">
        <v>7</v>
      </c>
      <c r="BH62" s="12" t="s">
        <v>1005</v>
      </c>
      <c r="BI62" s="12">
        <v>2010</v>
      </c>
      <c r="BJ62" s="12" t="s">
        <v>85</v>
      </c>
      <c r="BK62" s="12" t="s">
        <v>364</v>
      </c>
      <c r="BL62" s="12">
        <v>732</v>
      </c>
      <c r="BM62" s="12">
        <v>1000</v>
      </c>
      <c r="BN62" s="12">
        <v>73.2</v>
      </c>
      <c r="BO62" s="12" t="s">
        <v>28</v>
      </c>
      <c r="BP62" s="12" t="s">
        <v>7</v>
      </c>
      <c r="BQ62" s="12" t="s">
        <v>1006</v>
      </c>
      <c r="BR62" s="12">
        <v>2011</v>
      </c>
      <c r="BS62" s="12" t="s">
        <v>1007</v>
      </c>
      <c r="BT62" s="12" t="s">
        <v>364</v>
      </c>
      <c r="BU62" s="12">
        <v>814</v>
      </c>
      <c r="BV62" s="12">
        <v>1100</v>
      </c>
      <c r="BW62" s="12">
        <v>74</v>
      </c>
      <c r="DV62" s="12" t="s">
        <v>30</v>
      </c>
      <c r="DW62" s="12" t="s">
        <v>7</v>
      </c>
      <c r="DX62" s="12">
        <v>2013</v>
      </c>
      <c r="DY62" s="12">
        <v>94</v>
      </c>
      <c r="DZ62" s="12">
        <v>150</v>
      </c>
      <c r="EA62" s="12">
        <v>62.67</v>
      </c>
      <c r="FH62" s="13">
        <f t="shared" si="7"/>
        <v>19.8</v>
      </c>
      <c r="FI62" s="13">
        <f t="shared" si="8"/>
        <v>22.2</v>
      </c>
      <c r="FJ62" s="13">
        <f t="shared" si="9"/>
        <v>12.5333</v>
      </c>
      <c r="FK62" s="13">
        <f t="shared" si="10"/>
        <v>7.32</v>
      </c>
      <c r="FL62" s="13">
        <f t="shared" si="11"/>
        <v>0</v>
      </c>
      <c r="FM62" s="13">
        <f t="shared" si="12"/>
        <v>0</v>
      </c>
      <c r="FN62" s="13">
        <f t="shared" si="13"/>
        <v>61.8533</v>
      </c>
    </row>
    <row r="63" spans="1:170" s="12" customFormat="1" ht="15">
      <c r="A63" s="12">
        <v>59</v>
      </c>
      <c r="B63" s="12" t="s">
        <v>1008</v>
      </c>
      <c r="C63" s="12" t="s">
        <v>1009</v>
      </c>
      <c r="D63" s="12" t="s">
        <v>1010</v>
      </c>
      <c r="E63" s="12" t="s">
        <v>1011</v>
      </c>
      <c r="F63" s="12" t="s">
        <v>1012</v>
      </c>
      <c r="G63" s="12" t="s">
        <v>5</v>
      </c>
      <c r="H63" s="12" t="s">
        <v>36</v>
      </c>
      <c r="I63" s="12" t="s">
        <v>7</v>
      </c>
      <c r="J63" s="12" t="s">
        <v>7</v>
      </c>
      <c r="K63" s="12" t="s">
        <v>8</v>
      </c>
      <c r="L63" s="12" t="s">
        <v>9</v>
      </c>
      <c r="M63" s="12" t="s">
        <v>9</v>
      </c>
      <c r="N63" s="12" t="s">
        <v>9</v>
      </c>
      <c r="O63" s="12" t="s">
        <v>10</v>
      </c>
      <c r="P63" s="12" t="s">
        <v>10</v>
      </c>
      <c r="Q63" s="12" t="s">
        <v>1013</v>
      </c>
      <c r="R63" s="12" t="s">
        <v>1014</v>
      </c>
      <c r="S63" s="12" t="s">
        <v>1015</v>
      </c>
      <c r="T63" s="12" t="s">
        <v>1016</v>
      </c>
      <c r="U63" s="12" t="s">
        <v>136</v>
      </c>
      <c r="V63" s="12" t="s">
        <v>1017</v>
      </c>
      <c r="W63" s="12" t="s">
        <v>1018</v>
      </c>
      <c r="X63" s="12" t="s">
        <v>1019</v>
      </c>
      <c r="Y63" s="12" t="s">
        <v>1015</v>
      </c>
      <c r="Z63" s="12" t="s">
        <v>1016</v>
      </c>
      <c r="AA63" s="12" t="s">
        <v>136</v>
      </c>
      <c r="AB63" s="12" t="s">
        <v>1017</v>
      </c>
      <c r="AC63" s="12" t="s">
        <v>1018</v>
      </c>
      <c r="AD63" s="12" t="s">
        <v>1019</v>
      </c>
      <c r="AE63" s="12" t="s">
        <v>20</v>
      </c>
      <c r="AF63" s="12" t="s">
        <v>7</v>
      </c>
      <c r="AG63" s="12" t="s">
        <v>1020</v>
      </c>
      <c r="AH63" s="12">
        <v>2009</v>
      </c>
      <c r="AI63" s="12" t="s">
        <v>1021</v>
      </c>
      <c r="AJ63" s="12" t="s">
        <v>208</v>
      </c>
      <c r="AK63" s="12">
        <v>1276</v>
      </c>
      <c r="AL63" s="12">
        <v>2000</v>
      </c>
      <c r="AM63" s="12">
        <v>63.8</v>
      </c>
      <c r="BF63" s="12" t="s">
        <v>24</v>
      </c>
      <c r="BG63" s="12" t="s">
        <v>7</v>
      </c>
      <c r="BH63" s="12" t="s">
        <v>1022</v>
      </c>
      <c r="BI63" s="12">
        <v>2011</v>
      </c>
      <c r="BJ63" s="12" t="s">
        <v>1023</v>
      </c>
      <c r="BK63" s="12" t="s">
        <v>208</v>
      </c>
      <c r="BL63" s="12">
        <v>1247</v>
      </c>
      <c r="BM63" s="12">
        <v>2000</v>
      </c>
      <c r="BN63" s="12">
        <v>62.35</v>
      </c>
      <c r="BO63" s="12" t="s">
        <v>28</v>
      </c>
      <c r="BP63" s="12" t="s">
        <v>7</v>
      </c>
      <c r="BQ63" s="12" t="s">
        <v>1024</v>
      </c>
      <c r="BR63" s="12">
        <v>2012</v>
      </c>
      <c r="BS63" s="12" t="s">
        <v>1025</v>
      </c>
      <c r="BT63" s="12" t="s">
        <v>208</v>
      </c>
      <c r="BU63" s="12">
        <v>863</v>
      </c>
      <c r="BV63" s="12">
        <v>1100</v>
      </c>
      <c r="BW63" s="12">
        <v>78.45</v>
      </c>
      <c r="DV63" s="12" t="s">
        <v>30</v>
      </c>
      <c r="DW63" s="12" t="s">
        <v>7</v>
      </c>
      <c r="DX63" s="12">
        <v>2013</v>
      </c>
      <c r="DY63" s="12">
        <v>97</v>
      </c>
      <c r="DZ63" s="12">
        <v>150</v>
      </c>
      <c r="EA63" s="12">
        <v>64.67</v>
      </c>
      <c r="FH63" s="13">
        <f t="shared" si="7"/>
        <v>19.14</v>
      </c>
      <c r="FI63" s="13">
        <f t="shared" si="8"/>
        <v>23.5364</v>
      </c>
      <c r="FJ63" s="13">
        <f t="shared" si="9"/>
        <v>12.9333</v>
      </c>
      <c r="FK63" s="13">
        <f t="shared" si="10"/>
        <v>6.235</v>
      </c>
      <c r="FL63" s="13">
        <f t="shared" si="11"/>
        <v>0</v>
      </c>
      <c r="FM63" s="13">
        <f t="shared" si="12"/>
        <v>0</v>
      </c>
      <c r="FN63" s="13">
        <f t="shared" si="13"/>
        <v>61.8447</v>
      </c>
    </row>
    <row r="64" spans="1:170" s="12" customFormat="1" ht="15">
      <c r="A64" s="12">
        <v>60</v>
      </c>
      <c r="B64" s="12" t="s">
        <v>1026</v>
      </c>
      <c r="C64" s="12" t="s">
        <v>1027</v>
      </c>
      <c r="D64" s="12" t="s">
        <v>1028</v>
      </c>
      <c r="E64" s="12" t="s">
        <v>1029</v>
      </c>
      <c r="F64" s="12" t="s">
        <v>1030</v>
      </c>
      <c r="G64" s="12" t="s">
        <v>131</v>
      </c>
      <c r="H64" s="12" t="s">
        <v>6</v>
      </c>
      <c r="I64" s="12" t="s">
        <v>7</v>
      </c>
      <c r="J64" s="12" t="s">
        <v>7</v>
      </c>
      <c r="K64" s="12" t="s">
        <v>8</v>
      </c>
      <c r="L64" s="12" t="s">
        <v>9</v>
      </c>
      <c r="M64" s="12" t="s">
        <v>9</v>
      </c>
      <c r="N64" s="12" t="s">
        <v>9</v>
      </c>
      <c r="O64" s="12" t="s">
        <v>10</v>
      </c>
      <c r="P64" s="12" t="s">
        <v>10</v>
      </c>
      <c r="Q64" s="12" t="s">
        <v>1031</v>
      </c>
      <c r="R64" s="12" t="s">
        <v>1032</v>
      </c>
      <c r="S64" s="12" t="s">
        <v>1033</v>
      </c>
      <c r="T64" s="12" t="s">
        <v>1034</v>
      </c>
      <c r="U64" s="12" t="s">
        <v>203</v>
      </c>
      <c r="V64" s="12" t="s">
        <v>1035</v>
      </c>
      <c r="W64" s="12" t="s">
        <v>1031</v>
      </c>
      <c r="X64" s="12" t="s">
        <v>1036</v>
      </c>
      <c r="Y64" s="12" t="s">
        <v>1033</v>
      </c>
      <c r="Z64" s="12" t="s">
        <v>1034</v>
      </c>
      <c r="AA64" s="12" t="s">
        <v>203</v>
      </c>
      <c r="AB64" s="12" t="s">
        <v>1035</v>
      </c>
      <c r="AC64" s="12" t="s">
        <v>1031</v>
      </c>
      <c r="AD64" s="12" t="s">
        <v>1036</v>
      </c>
      <c r="AE64" s="12" t="s">
        <v>20</v>
      </c>
      <c r="AF64" s="12" t="s">
        <v>7</v>
      </c>
      <c r="AG64" s="12" t="s">
        <v>1037</v>
      </c>
      <c r="AH64" s="12">
        <v>1998</v>
      </c>
      <c r="AI64" s="12" t="s">
        <v>569</v>
      </c>
      <c r="AJ64" s="12" t="s">
        <v>1038</v>
      </c>
      <c r="AK64" s="12">
        <v>1200</v>
      </c>
      <c r="AL64" s="12">
        <v>1700</v>
      </c>
      <c r="AM64" s="12">
        <v>70.59</v>
      </c>
      <c r="BF64" s="12" t="s">
        <v>24</v>
      </c>
      <c r="BG64" s="12" t="s">
        <v>7</v>
      </c>
      <c r="BH64" s="12" t="s">
        <v>1039</v>
      </c>
      <c r="BI64" s="12">
        <v>2000</v>
      </c>
      <c r="BJ64" s="12" t="s">
        <v>269</v>
      </c>
      <c r="BK64" s="12" t="s">
        <v>1040</v>
      </c>
      <c r="BL64" s="12">
        <v>500</v>
      </c>
      <c r="BM64" s="12">
        <v>800</v>
      </c>
      <c r="BN64" s="12">
        <v>62.5</v>
      </c>
      <c r="BO64" s="12" t="s">
        <v>28</v>
      </c>
      <c r="BP64" s="12" t="s">
        <v>7</v>
      </c>
      <c r="BQ64" s="12" t="s">
        <v>1041</v>
      </c>
      <c r="BR64" s="12">
        <v>2001</v>
      </c>
      <c r="BS64" s="12" t="s">
        <v>142</v>
      </c>
      <c r="BT64" s="12" t="s">
        <v>989</v>
      </c>
      <c r="BU64" s="12">
        <v>807</v>
      </c>
      <c r="BV64" s="12">
        <v>1100</v>
      </c>
      <c r="BW64" s="12">
        <v>73.36</v>
      </c>
      <c r="DV64" s="12" t="s">
        <v>30</v>
      </c>
      <c r="DW64" s="12" t="s">
        <v>7</v>
      </c>
      <c r="DX64" s="12">
        <v>2011</v>
      </c>
      <c r="DY64" s="12">
        <v>93</v>
      </c>
      <c r="DZ64" s="12">
        <v>150</v>
      </c>
      <c r="EA64" s="12">
        <v>62</v>
      </c>
      <c r="FH64" s="13">
        <f t="shared" si="7"/>
        <v>21.1765</v>
      </c>
      <c r="FI64" s="13">
        <f t="shared" si="8"/>
        <v>22.0091</v>
      </c>
      <c r="FJ64" s="13">
        <f t="shared" si="9"/>
        <v>12.4</v>
      </c>
      <c r="FK64" s="13">
        <f t="shared" si="10"/>
        <v>6.25</v>
      </c>
      <c r="FL64" s="13">
        <f t="shared" si="11"/>
        <v>0</v>
      </c>
      <c r="FM64" s="13">
        <f t="shared" si="12"/>
        <v>0</v>
      </c>
      <c r="FN64" s="13">
        <f t="shared" si="13"/>
        <v>61.8356</v>
      </c>
    </row>
    <row r="65" spans="1:170" s="12" customFormat="1" ht="15">
      <c r="A65" s="12">
        <v>61</v>
      </c>
      <c r="B65" s="12" t="s">
        <v>1044</v>
      </c>
      <c r="C65" s="12" t="s">
        <v>1045</v>
      </c>
      <c r="D65" s="12" t="s">
        <v>345</v>
      </c>
      <c r="E65" s="12" t="s">
        <v>1046</v>
      </c>
      <c r="F65" s="12" t="s">
        <v>1047</v>
      </c>
      <c r="G65" s="12" t="s">
        <v>5</v>
      </c>
      <c r="H65" s="12" t="s">
        <v>36</v>
      </c>
      <c r="I65" s="12" t="s">
        <v>7</v>
      </c>
      <c r="J65" s="12" t="s">
        <v>7</v>
      </c>
      <c r="K65" s="12" t="s">
        <v>8</v>
      </c>
      <c r="L65" s="12" t="s">
        <v>9</v>
      </c>
      <c r="M65" s="12" t="s">
        <v>9</v>
      </c>
      <c r="N65" s="12" t="s">
        <v>9</v>
      </c>
      <c r="O65" s="12" t="s">
        <v>10</v>
      </c>
      <c r="P65" s="12" t="s">
        <v>10</v>
      </c>
      <c r="Q65" s="12" t="s">
        <v>1048</v>
      </c>
      <c r="R65" s="12" t="s">
        <v>1049</v>
      </c>
      <c r="S65" s="12" t="s">
        <v>1050</v>
      </c>
      <c r="T65" s="12" t="s">
        <v>59</v>
      </c>
      <c r="U65" s="12" t="s">
        <v>60</v>
      </c>
      <c r="V65" s="12" t="s">
        <v>1051</v>
      </c>
      <c r="W65" s="12" t="s">
        <v>1048</v>
      </c>
      <c r="X65" s="12" t="s">
        <v>1052</v>
      </c>
      <c r="Y65" s="12" t="s">
        <v>1050</v>
      </c>
      <c r="Z65" s="12" t="s">
        <v>59</v>
      </c>
      <c r="AA65" s="12" t="s">
        <v>60</v>
      </c>
      <c r="AB65" s="12" t="s">
        <v>1051</v>
      </c>
      <c r="AC65" s="12" t="s">
        <v>1048</v>
      </c>
      <c r="AD65" s="12" t="s">
        <v>1052</v>
      </c>
      <c r="AE65" s="12" t="s">
        <v>20</v>
      </c>
      <c r="AF65" s="12" t="s">
        <v>7</v>
      </c>
      <c r="AG65" s="12" t="s">
        <v>1053</v>
      </c>
      <c r="AH65" s="12">
        <v>2008</v>
      </c>
      <c r="AI65" s="12" t="s">
        <v>1054</v>
      </c>
      <c r="AJ65" s="12" t="s">
        <v>1055</v>
      </c>
      <c r="AK65" s="12">
        <v>1700</v>
      </c>
      <c r="AL65" s="12">
        <v>2400</v>
      </c>
      <c r="AM65" s="12">
        <v>70.83</v>
      </c>
      <c r="BF65" s="12" t="s">
        <v>24</v>
      </c>
      <c r="BG65" s="12" t="s">
        <v>7</v>
      </c>
      <c r="BH65" s="12" t="s">
        <v>1056</v>
      </c>
      <c r="BI65" s="12">
        <v>2011</v>
      </c>
      <c r="BJ65" s="12" t="s">
        <v>85</v>
      </c>
      <c r="BK65" s="12" t="s">
        <v>1055</v>
      </c>
      <c r="BL65" s="12">
        <v>658</v>
      </c>
      <c r="BM65" s="12">
        <v>1000</v>
      </c>
      <c r="BN65" s="12">
        <v>65.8</v>
      </c>
      <c r="BO65" s="12" t="s">
        <v>28</v>
      </c>
      <c r="BP65" s="12" t="s">
        <v>7</v>
      </c>
      <c r="BQ65" s="12" t="s">
        <v>1057</v>
      </c>
      <c r="BR65" s="12">
        <v>2009</v>
      </c>
      <c r="BS65" s="12" t="s">
        <v>1058</v>
      </c>
      <c r="BT65" s="12" t="s">
        <v>1055</v>
      </c>
      <c r="BU65" s="12">
        <v>786</v>
      </c>
      <c r="BV65" s="12">
        <v>1100</v>
      </c>
      <c r="BW65" s="12">
        <v>71.45</v>
      </c>
      <c r="DV65" s="12" t="s">
        <v>30</v>
      </c>
      <c r="DW65" s="12" t="s">
        <v>7</v>
      </c>
      <c r="DX65" s="12">
        <v>2013</v>
      </c>
      <c r="DY65" s="12">
        <v>94</v>
      </c>
      <c r="DZ65" s="12">
        <v>150</v>
      </c>
      <c r="EA65" s="12">
        <v>62.67</v>
      </c>
      <c r="FH65" s="13">
        <f t="shared" si="7"/>
        <v>21.25</v>
      </c>
      <c r="FI65" s="13">
        <f t="shared" si="8"/>
        <v>21.4364</v>
      </c>
      <c r="FJ65" s="13">
        <f t="shared" si="9"/>
        <v>12.5333</v>
      </c>
      <c r="FK65" s="13">
        <f t="shared" si="10"/>
        <v>6.58</v>
      </c>
      <c r="FL65" s="13">
        <f t="shared" si="11"/>
        <v>0</v>
      </c>
      <c r="FM65" s="13">
        <f t="shared" si="12"/>
        <v>0</v>
      </c>
      <c r="FN65" s="13">
        <f t="shared" si="13"/>
        <v>61.7997</v>
      </c>
    </row>
    <row r="66" spans="1:170" s="12" customFormat="1" ht="15">
      <c r="A66" s="12">
        <v>62</v>
      </c>
      <c r="B66" s="12" t="s">
        <v>1064</v>
      </c>
      <c r="C66" s="12" t="s">
        <v>1065</v>
      </c>
      <c r="D66" s="12" t="s">
        <v>1066</v>
      </c>
      <c r="E66" s="12" t="s">
        <v>1067</v>
      </c>
      <c r="F66" s="12" t="s">
        <v>1068</v>
      </c>
      <c r="G66" s="12" t="s">
        <v>5</v>
      </c>
      <c r="H66" s="12" t="s">
        <v>36</v>
      </c>
      <c r="I66" s="12" t="s">
        <v>7</v>
      </c>
      <c r="J66" s="12" t="s">
        <v>7</v>
      </c>
      <c r="K66" s="12" t="s">
        <v>8</v>
      </c>
      <c r="L66" s="12" t="s">
        <v>9</v>
      </c>
      <c r="M66" s="12" t="s">
        <v>9</v>
      </c>
      <c r="N66" s="12" t="s">
        <v>9</v>
      </c>
      <c r="O66" s="12" t="s">
        <v>10</v>
      </c>
      <c r="P66" s="12" t="s">
        <v>10</v>
      </c>
      <c r="Q66" s="12" t="s">
        <v>1069</v>
      </c>
      <c r="R66" s="12" t="s">
        <v>1070</v>
      </c>
      <c r="S66" s="12" t="s">
        <v>1071</v>
      </c>
      <c r="T66" s="12" t="s">
        <v>170</v>
      </c>
      <c r="U66" s="12" t="s">
        <v>170</v>
      </c>
      <c r="V66" s="12" t="s">
        <v>171</v>
      </c>
      <c r="W66" s="12" t="s">
        <v>1069</v>
      </c>
      <c r="X66" s="12" t="s">
        <v>1072</v>
      </c>
      <c r="Y66" s="12" t="s">
        <v>1073</v>
      </c>
      <c r="Z66" s="12" t="s">
        <v>1074</v>
      </c>
      <c r="AA66" s="12" t="s">
        <v>170</v>
      </c>
      <c r="AB66" s="12" t="s">
        <v>1075</v>
      </c>
      <c r="AC66" s="12" t="s">
        <v>1069</v>
      </c>
      <c r="AD66" s="12" t="s">
        <v>1072</v>
      </c>
      <c r="AE66" s="12" t="s">
        <v>20</v>
      </c>
      <c r="AF66" s="12" t="s">
        <v>7</v>
      </c>
      <c r="AG66" s="12" t="s">
        <v>1076</v>
      </c>
      <c r="AH66" s="12">
        <v>2008</v>
      </c>
      <c r="AI66" s="12" t="s">
        <v>1077</v>
      </c>
      <c r="AJ66" s="12" t="s">
        <v>46</v>
      </c>
      <c r="AK66" s="12">
        <v>1877</v>
      </c>
      <c r="AL66" s="12">
        <v>3000</v>
      </c>
      <c r="AM66" s="12">
        <v>62.57</v>
      </c>
      <c r="BF66" s="12" t="s">
        <v>24</v>
      </c>
      <c r="BG66" s="12" t="s">
        <v>7</v>
      </c>
      <c r="BH66" s="12" t="s">
        <v>1078</v>
      </c>
      <c r="BI66" s="12">
        <v>2010</v>
      </c>
      <c r="BJ66" s="12" t="s">
        <v>269</v>
      </c>
      <c r="BK66" s="12" t="s">
        <v>1043</v>
      </c>
      <c r="BL66" s="12">
        <v>780</v>
      </c>
      <c r="BM66" s="12">
        <v>1200</v>
      </c>
      <c r="BN66" s="12">
        <v>65</v>
      </c>
      <c r="BO66" s="12" t="s">
        <v>28</v>
      </c>
      <c r="BP66" s="12" t="s">
        <v>7</v>
      </c>
      <c r="BQ66" s="12" t="s">
        <v>1079</v>
      </c>
      <c r="BR66" s="12">
        <v>2011</v>
      </c>
      <c r="BS66" s="12" t="s">
        <v>29</v>
      </c>
      <c r="BT66" s="12" t="s">
        <v>46</v>
      </c>
      <c r="BU66" s="12">
        <v>937</v>
      </c>
      <c r="BV66" s="12">
        <v>1200</v>
      </c>
      <c r="BW66" s="12">
        <v>78.08</v>
      </c>
      <c r="DV66" s="12" t="s">
        <v>30</v>
      </c>
      <c r="DW66" s="12" t="s">
        <v>7</v>
      </c>
      <c r="DX66" s="12">
        <v>2013</v>
      </c>
      <c r="DY66" s="12">
        <v>98</v>
      </c>
      <c r="DZ66" s="12">
        <v>150</v>
      </c>
      <c r="EA66" s="12">
        <v>65.33</v>
      </c>
      <c r="FH66" s="13">
        <f t="shared" si="7"/>
        <v>18.77</v>
      </c>
      <c r="FI66" s="13">
        <f t="shared" si="8"/>
        <v>23.425</v>
      </c>
      <c r="FJ66" s="13">
        <f t="shared" si="9"/>
        <v>13.0667</v>
      </c>
      <c r="FK66" s="13">
        <f t="shared" si="10"/>
        <v>6.5</v>
      </c>
      <c r="FL66" s="13">
        <f t="shared" si="11"/>
        <v>0</v>
      </c>
      <c r="FM66" s="13">
        <f t="shared" si="12"/>
        <v>0</v>
      </c>
      <c r="FN66" s="13">
        <f t="shared" si="13"/>
        <v>61.761700000000005</v>
      </c>
    </row>
    <row r="67" spans="1:170" s="12" customFormat="1" ht="15">
      <c r="A67" s="12">
        <v>63</v>
      </c>
      <c r="B67" s="12" t="s">
        <v>1080</v>
      </c>
      <c r="C67" s="12" t="s">
        <v>1081</v>
      </c>
      <c r="D67" s="12" t="s">
        <v>1082</v>
      </c>
      <c r="E67" s="12" t="s">
        <v>1083</v>
      </c>
      <c r="F67" s="12" t="s">
        <v>1084</v>
      </c>
      <c r="G67" s="12" t="s">
        <v>5</v>
      </c>
      <c r="H67" s="12" t="s">
        <v>36</v>
      </c>
      <c r="I67" s="12" t="s">
        <v>7</v>
      </c>
      <c r="J67" s="12" t="s">
        <v>7</v>
      </c>
      <c r="K67" s="12" t="s">
        <v>8</v>
      </c>
      <c r="L67" s="12" t="s">
        <v>9</v>
      </c>
      <c r="M67" s="12" t="s">
        <v>9</v>
      </c>
      <c r="N67" s="12" t="s">
        <v>9</v>
      </c>
      <c r="O67" s="12" t="s">
        <v>10</v>
      </c>
      <c r="P67" s="12" t="s">
        <v>10</v>
      </c>
      <c r="Q67" s="12" t="s">
        <v>1085</v>
      </c>
      <c r="R67" s="12" t="s">
        <v>1086</v>
      </c>
      <c r="S67" s="12" t="s">
        <v>1087</v>
      </c>
      <c r="T67" s="12" t="s">
        <v>638</v>
      </c>
      <c r="U67" s="12" t="s">
        <v>78</v>
      </c>
      <c r="V67" s="12" t="s">
        <v>1088</v>
      </c>
      <c r="W67" s="12" t="s">
        <v>1085</v>
      </c>
      <c r="X67" s="12" t="s">
        <v>1089</v>
      </c>
      <c r="Y67" s="12" t="s">
        <v>1087</v>
      </c>
      <c r="Z67" s="12" t="s">
        <v>638</v>
      </c>
      <c r="AA67" s="12" t="s">
        <v>78</v>
      </c>
      <c r="AB67" s="12" t="s">
        <v>1088</v>
      </c>
      <c r="AC67" s="12" t="s">
        <v>1085</v>
      </c>
      <c r="AD67" s="12" t="s">
        <v>1089</v>
      </c>
      <c r="AE67" s="12" t="s">
        <v>20</v>
      </c>
      <c r="AF67" s="12" t="s">
        <v>7</v>
      </c>
      <c r="AG67" s="12" t="s">
        <v>1090</v>
      </c>
      <c r="AH67" s="12">
        <v>2006</v>
      </c>
      <c r="AI67" s="12" t="s">
        <v>1091</v>
      </c>
      <c r="AJ67" s="12" t="s">
        <v>721</v>
      </c>
      <c r="AK67" s="12">
        <v>1597</v>
      </c>
      <c r="AL67" s="12">
        <v>2400</v>
      </c>
      <c r="AM67" s="12">
        <v>66.54</v>
      </c>
      <c r="BF67" s="12" t="s">
        <v>24</v>
      </c>
      <c r="BG67" s="12" t="s">
        <v>7</v>
      </c>
      <c r="BH67" s="12" t="s">
        <v>1092</v>
      </c>
      <c r="BI67" s="12">
        <v>2009</v>
      </c>
      <c r="BJ67" s="12" t="s">
        <v>269</v>
      </c>
      <c r="BK67" s="12" t="s">
        <v>721</v>
      </c>
      <c r="BL67" s="12">
        <v>867</v>
      </c>
      <c r="BM67" s="12">
        <v>1200</v>
      </c>
      <c r="BN67" s="12">
        <v>72.25</v>
      </c>
      <c r="BO67" s="12" t="s">
        <v>28</v>
      </c>
      <c r="BP67" s="12" t="s">
        <v>7</v>
      </c>
      <c r="BQ67" s="12" t="s">
        <v>1093</v>
      </c>
      <c r="BR67" s="12">
        <v>2007</v>
      </c>
      <c r="BS67" s="12" t="s">
        <v>1094</v>
      </c>
      <c r="BT67" s="12" t="s">
        <v>721</v>
      </c>
      <c r="BU67" s="12">
        <v>743</v>
      </c>
      <c r="BV67" s="12">
        <v>1000</v>
      </c>
      <c r="BW67" s="12">
        <v>74.3</v>
      </c>
      <c r="DV67" s="12" t="s">
        <v>30</v>
      </c>
      <c r="DW67" s="12" t="s">
        <v>7</v>
      </c>
      <c r="DX67" s="12">
        <v>2013</v>
      </c>
      <c r="DY67" s="12">
        <v>92</v>
      </c>
      <c r="DZ67" s="12">
        <v>150</v>
      </c>
      <c r="EA67" s="12">
        <v>61.33</v>
      </c>
      <c r="FH67" s="13">
        <f t="shared" si="7"/>
        <v>19.9625</v>
      </c>
      <c r="FI67" s="13">
        <f t="shared" si="8"/>
        <v>22.29</v>
      </c>
      <c r="FJ67" s="13">
        <f t="shared" si="9"/>
        <v>12.2667</v>
      </c>
      <c r="FK67" s="13">
        <f t="shared" si="10"/>
        <v>7.225</v>
      </c>
      <c r="FL67" s="13">
        <f t="shared" si="11"/>
        <v>0</v>
      </c>
      <c r="FM67" s="13">
        <f t="shared" si="12"/>
        <v>0</v>
      </c>
      <c r="FN67" s="13">
        <f t="shared" si="13"/>
        <v>61.7442</v>
      </c>
    </row>
    <row r="68" spans="1:170" s="12" customFormat="1" ht="15">
      <c r="A68" s="12">
        <v>64</v>
      </c>
      <c r="B68" s="12" t="s">
        <v>1095</v>
      </c>
      <c r="C68" s="12" t="s">
        <v>1096</v>
      </c>
      <c r="D68" s="12" t="s">
        <v>1097</v>
      </c>
      <c r="E68" s="12" t="s">
        <v>1098</v>
      </c>
      <c r="F68" s="12" t="s">
        <v>1099</v>
      </c>
      <c r="G68" s="12" t="s">
        <v>5</v>
      </c>
      <c r="H68" s="12" t="s">
        <v>36</v>
      </c>
      <c r="I68" s="12" t="s">
        <v>7</v>
      </c>
      <c r="J68" s="12" t="s">
        <v>7</v>
      </c>
      <c r="K68" s="12" t="s">
        <v>8</v>
      </c>
      <c r="L68" s="12" t="s">
        <v>9</v>
      </c>
      <c r="M68" s="12" t="s">
        <v>9</v>
      </c>
      <c r="N68" s="12" t="s">
        <v>9</v>
      </c>
      <c r="O68" s="12" t="s">
        <v>10</v>
      </c>
      <c r="P68" s="12" t="s">
        <v>10</v>
      </c>
      <c r="Q68" s="12" t="s">
        <v>1100</v>
      </c>
      <c r="R68" s="12" t="s">
        <v>1101</v>
      </c>
      <c r="S68" s="12" t="s">
        <v>1102</v>
      </c>
      <c r="T68" s="12" t="s">
        <v>1103</v>
      </c>
      <c r="U68" s="12" t="s">
        <v>14</v>
      </c>
      <c r="V68" s="12" t="s">
        <v>1104</v>
      </c>
      <c r="W68" s="12" t="s">
        <v>1105</v>
      </c>
      <c r="X68" s="12" t="s">
        <v>1101</v>
      </c>
      <c r="Y68" s="12" t="s">
        <v>1102</v>
      </c>
      <c r="Z68" s="12" t="s">
        <v>1103</v>
      </c>
      <c r="AA68" s="12" t="s">
        <v>14</v>
      </c>
      <c r="AB68" s="12" t="s">
        <v>1104</v>
      </c>
      <c r="AC68" s="12" t="s">
        <v>1105</v>
      </c>
      <c r="AD68" s="12" t="s">
        <v>1101</v>
      </c>
      <c r="AE68" s="12" t="s">
        <v>20</v>
      </c>
      <c r="AF68" s="12" t="s">
        <v>7</v>
      </c>
      <c r="AG68" s="12" t="s">
        <v>1106</v>
      </c>
      <c r="AH68" s="12">
        <v>2008</v>
      </c>
      <c r="AI68" s="12" t="s">
        <v>1107</v>
      </c>
      <c r="AJ68" s="12" t="s">
        <v>643</v>
      </c>
      <c r="AK68" s="12">
        <v>1672</v>
      </c>
      <c r="AL68" s="12">
        <v>2400</v>
      </c>
      <c r="AM68" s="12">
        <v>69.67</v>
      </c>
      <c r="BF68" s="12" t="s">
        <v>24</v>
      </c>
      <c r="BG68" s="12" t="s">
        <v>7</v>
      </c>
      <c r="BH68" s="12" t="s">
        <v>1106</v>
      </c>
      <c r="BI68" s="12">
        <v>2011</v>
      </c>
      <c r="BJ68" s="12" t="s">
        <v>1108</v>
      </c>
      <c r="BK68" s="12" t="s">
        <v>643</v>
      </c>
      <c r="BL68" s="12">
        <v>546</v>
      </c>
      <c r="BM68" s="12">
        <v>800</v>
      </c>
      <c r="BN68" s="12">
        <v>68.25</v>
      </c>
      <c r="BO68" s="12" t="s">
        <v>28</v>
      </c>
      <c r="BP68" s="12" t="s">
        <v>7</v>
      </c>
      <c r="BQ68" s="12" t="s">
        <v>1106</v>
      </c>
      <c r="BR68" s="12">
        <v>2009</v>
      </c>
      <c r="BS68" s="12" t="s">
        <v>1109</v>
      </c>
      <c r="BT68" s="12" t="s">
        <v>643</v>
      </c>
      <c r="BU68" s="12">
        <v>807</v>
      </c>
      <c r="BV68" s="12">
        <v>1100</v>
      </c>
      <c r="BW68" s="12">
        <v>73.36</v>
      </c>
      <c r="DV68" s="12" t="s">
        <v>30</v>
      </c>
      <c r="DW68" s="12" t="s">
        <v>7</v>
      </c>
      <c r="DX68" s="12">
        <v>2013</v>
      </c>
      <c r="DY68" s="12">
        <v>90</v>
      </c>
      <c r="DZ68" s="12">
        <v>150</v>
      </c>
      <c r="EA68" s="12">
        <v>60</v>
      </c>
      <c r="FH68" s="13">
        <f t="shared" si="7"/>
        <v>20.9</v>
      </c>
      <c r="FI68" s="13">
        <f t="shared" si="8"/>
        <v>22.0091</v>
      </c>
      <c r="FJ68" s="13">
        <f t="shared" si="9"/>
        <v>12</v>
      </c>
      <c r="FK68" s="13">
        <f t="shared" si="10"/>
        <v>6.825</v>
      </c>
      <c r="FL68" s="13">
        <f t="shared" si="11"/>
        <v>0</v>
      </c>
      <c r="FM68" s="13">
        <f t="shared" si="12"/>
        <v>0</v>
      </c>
      <c r="FN68" s="13">
        <f t="shared" si="13"/>
        <v>61.7341</v>
      </c>
    </row>
    <row r="69" spans="1:170" s="12" customFormat="1" ht="15">
      <c r="A69" s="12">
        <v>65</v>
      </c>
      <c r="B69" s="12" t="s">
        <v>1110</v>
      </c>
      <c r="C69" s="12" t="s">
        <v>1111</v>
      </c>
      <c r="D69" s="12" t="s">
        <v>1112</v>
      </c>
      <c r="E69" s="12" t="s">
        <v>1113</v>
      </c>
      <c r="F69" s="12" t="s">
        <v>1114</v>
      </c>
      <c r="G69" s="12" t="s">
        <v>5</v>
      </c>
      <c r="H69" s="12" t="s">
        <v>6</v>
      </c>
      <c r="I69" s="12" t="s">
        <v>7</v>
      </c>
      <c r="J69" s="12" t="s">
        <v>7</v>
      </c>
      <c r="K69" s="12" t="s">
        <v>8</v>
      </c>
      <c r="L69" s="12" t="s">
        <v>9</v>
      </c>
      <c r="M69" s="12" t="s">
        <v>9</v>
      </c>
      <c r="N69" s="12" t="s">
        <v>9</v>
      </c>
      <c r="O69" s="12" t="s">
        <v>10</v>
      </c>
      <c r="P69" s="12" t="s">
        <v>10</v>
      </c>
      <c r="Q69" s="12" t="s">
        <v>1115</v>
      </c>
      <c r="R69" s="12" t="s">
        <v>1116</v>
      </c>
      <c r="S69" s="12" t="s">
        <v>1117</v>
      </c>
      <c r="T69" s="12" t="s">
        <v>413</v>
      </c>
      <c r="U69" s="12" t="s">
        <v>413</v>
      </c>
      <c r="V69" s="12" t="s">
        <v>414</v>
      </c>
      <c r="W69" s="12" t="s">
        <v>1115</v>
      </c>
      <c r="X69" s="12" t="s">
        <v>1116</v>
      </c>
      <c r="Y69" s="12" t="s">
        <v>1117</v>
      </c>
      <c r="Z69" s="12" t="s">
        <v>413</v>
      </c>
      <c r="AA69" s="12" t="s">
        <v>413</v>
      </c>
      <c r="AB69" s="12" t="s">
        <v>414</v>
      </c>
      <c r="AC69" s="12" t="s">
        <v>1115</v>
      </c>
      <c r="AD69" s="12" t="s">
        <v>1116</v>
      </c>
      <c r="AE69" s="12" t="s">
        <v>20</v>
      </c>
      <c r="AF69" s="12" t="s">
        <v>7</v>
      </c>
      <c r="AG69" s="12" t="s">
        <v>1118</v>
      </c>
      <c r="AH69" s="12">
        <v>2004</v>
      </c>
      <c r="AI69" s="12" t="s">
        <v>1119</v>
      </c>
      <c r="AJ69" s="12" t="s">
        <v>751</v>
      </c>
      <c r="AK69" s="12">
        <v>1276</v>
      </c>
      <c r="AL69" s="12">
        <v>2000</v>
      </c>
      <c r="AM69" s="12">
        <v>63.8</v>
      </c>
      <c r="BF69" s="12" t="s">
        <v>24</v>
      </c>
      <c r="BG69" s="12" t="s">
        <v>7</v>
      </c>
      <c r="BH69" s="12" t="s">
        <v>1118</v>
      </c>
      <c r="BI69" s="12">
        <v>2006</v>
      </c>
      <c r="BJ69" s="12" t="s">
        <v>1120</v>
      </c>
      <c r="BK69" s="12" t="s">
        <v>751</v>
      </c>
      <c r="BL69" s="12">
        <v>818</v>
      </c>
      <c r="BM69" s="12">
        <v>1000</v>
      </c>
      <c r="BN69" s="12">
        <v>81.8</v>
      </c>
      <c r="BO69" s="12" t="s">
        <v>28</v>
      </c>
      <c r="BP69" s="12" t="s">
        <v>7</v>
      </c>
      <c r="BQ69" s="12" t="s">
        <v>1118</v>
      </c>
      <c r="BR69" s="12">
        <v>2005</v>
      </c>
      <c r="BS69" s="12" t="s">
        <v>1121</v>
      </c>
      <c r="BT69" s="12" t="s">
        <v>751</v>
      </c>
      <c r="BU69" s="12">
        <v>711</v>
      </c>
      <c r="BV69" s="12">
        <v>1000</v>
      </c>
      <c r="BW69" s="12">
        <v>71.1</v>
      </c>
      <c r="DV69" s="12" t="s">
        <v>30</v>
      </c>
      <c r="DW69" s="12" t="s">
        <v>7</v>
      </c>
      <c r="DX69" s="12">
        <v>2013</v>
      </c>
      <c r="DY69" s="12">
        <v>98</v>
      </c>
      <c r="DZ69" s="12">
        <v>150</v>
      </c>
      <c r="EA69" s="12">
        <v>65.33</v>
      </c>
      <c r="FH69" s="13">
        <f t="shared" si="7"/>
        <v>19.14</v>
      </c>
      <c r="FI69" s="13">
        <f t="shared" si="8"/>
        <v>21.33</v>
      </c>
      <c r="FJ69" s="13">
        <f t="shared" si="9"/>
        <v>13.0667</v>
      </c>
      <c r="FK69" s="13">
        <f t="shared" si="10"/>
        <v>8.18</v>
      </c>
      <c r="FL69" s="13">
        <f t="shared" si="11"/>
        <v>0</v>
      </c>
      <c r="FM69" s="13">
        <f t="shared" si="12"/>
        <v>0</v>
      </c>
      <c r="FN69" s="13">
        <f t="shared" si="13"/>
        <v>61.716699999999996</v>
      </c>
    </row>
    <row r="70" spans="1:170" s="12" customFormat="1" ht="15">
      <c r="A70" s="12">
        <v>66</v>
      </c>
      <c r="B70" s="12" t="s">
        <v>1122</v>
      </c>
      <c r="C70" s="12" t="s">
        <v>1123</v>
      </c>
      <c r="D70" s="12" t="s">
        <v>1124</v>
      </c>
      <c r="E70" s="12" t="s">
        <v>1125</v>
      </c>
      <c r="F70" s="12" t="s">
        <v>1126</v>
      </c>
      <c r="G70" s="12" t="s">
        <v>5</v>
      </c>
      <c r="H70" s="12" t="s">
        <v>6</v>
      </c>
      <c r="I70" s="12" t="s">
        <v>7</v>
      </c>
      <c r="J70" s="12" t="s">
        <v>7</v>
      </c>
      <c r="K70" s="12" t="s">
        <v>8</v>
      </c>
      <c r="L70" s="12" t="s">
        <v>9</v>
      </c>
      <c r="M70" s="12" t="s">
        <v>9</v>
      </c>
      <c r="N70" s="12" t="s">
        <v>9</v>
      </c>
      <c r="O70" s="12" t="s">
        <v>10</v>
      </c>
      <c r="P70" s="12" t="s">
        <v>10</v>
      </c>
      <c r="Q70" s="12" t="s">
        <v>1127</v>
      </c>
      <c r="R70" s="12" t="s">
        <v>1128</v>
      </c>
      <c r="S70" s="12" t="s">
        <v>1129</v>
      </c>
      <c r="T70" s="12" t="s">
        <v>1130</v>
      </c>
      <c r="U70" s="12" t="s">
        <v>136</v>
      </c>
      <c r="V70" s="12" t="s">
        <v>1131</v>
      </c>
      <c r="W70" s="12" t="s">
        <v>1127</v>
      </c>
      <c r="X70" s="12" t="s">
        <v>1128</v>
      </c>
      <c r="Y70" s="12" t="s">
        <v>1129</v>
      </c>
      <c r="Z70" s="12" t="s">
        <v>1130</v>
      </c>
      <c r="AA70" s="12" t="s">
        <v>136</v>
      </c>
      <c r="AB70" s="12" t="s">
        <v>1131</v>
      </c>
      <c r="AC70" s="12" t="s">
        <v>1127</v>
      </c>
      <c r="AD70" s="12" t="s">
        <v>1128</v>
      </c>
      <c r="AE70" s="12" t="s">
        <v>20</v>
      </c>
      <c r="AF70" s="12" t="s">
        <v>7</v>
      </c>
      <c r="AG70" s="12" t="s">
        <v>1132</v>
      </c>
      <c r="AH70" s="12">
        <v>1997</v>
      </c>
      <c r="AI70" s="12" t="s">
        <v>304</v>
      </c>
      <c r="AJ70" s="12" t="s">
        <v>1133</v>
      </c>
      <c r="AK70" s="12">
        <v>1169</v>
      </c>
      <c r="AL70" s="12">
        <v>1800</v>
      </c>
      <c r="AM70" s="12">
        <v>64.94</v>
      </c>
      <c r="BF70" s="12" t="s">
        <v>24</v>
      </c>
      <c r="BG70" s="12" t="s">
        <v>7</v>
      </c>
      <c r="BH70" s="12" t="s">
        <v>1134</v>
      </c>
      <c r="BI70" s="12">
        <v>1999</v>
      </c>
      <c r="BJ70" s="12" t="s">
        <v>308</v>
      </c>
      <c r="BK70" s="12" t="s">
        <v>1135</v>
      </c>
      <c r="BL70" s="12">
        <v>706</v>
      </c>
      <c r="BM70" s="12">
        <v>1000</v>
      </c>
      <c r="BN70" s="12">
        <v>70.6</v>
      </c>
      <c r="BO70" s="12" t="s">
        <v>28</v>
      </c>
      <c r="BP70" s="12" t="s">
        <v>7</v>
      </c>
      <c r="BQ70" s="12" t="s">
        <v>1136</v>
      </c>
      <c r="BR70" s="12">
        <v>2002</v>
      </c>
      <c r="BS70" s="12" t="s">
        <v>1137</v>
      </c>
      <c r="BT70" s="12" t="s">
        <v>23</v>
      </c>
      <c r="BU70" s="12">
        <v>723</v>
      </c>
      <c r="BV70" s="12">
        <v>1000</v>
      </c>
      <c r="BW70" s="12">
        <v>72.3</v>
      </c>
      <c r="DV70" s="12" t="s">
        <v>30</v>
      </c>
      <c r="DW70" s="12" t="s">
        <v>7</v>
      </c>
      <c r="DX70" s="12">
        <v>2013</v>
      </c>
      <c r="DY70" s="12">
        <v>101</v>
      </c>
      <c r="DZ70" s="12">
        <v>150</v>
      </c>
      <c r="EA70" s="12">
        <v>67.33</v>
      </c>
      <c r="FH70" s="13">
        <f t="shared" si="7"/>
        <v>19.4833</v>
      </c>
      <c r="FI70" s="13">
        <f t="shared" si="8"/>
        <v>21.69</v>
      </c>
      <c r="FJ70" s="13">
        <f t="shared" si="9"/>
        <v>13.4667</v>
      </c>
      <c r="FK70" s="13">
        <f t="shared" si="10"/>
        <v>7.06</v>
      </c>
      <c r="FL70" s="13">
        <f t="shared" si="11"/>
        <v>0</v>
      </c>
      <c r="FM70" s="13">
        <f t="shared" si="12"/>
        <v>0</v>
      </c>
      <c r="FN70" s="13">
        <f t="shared" si="13"/>
        <v>61.7</v>
      </c>
    </row>
    <row r="71" spans="1:170" s="12" customFormat="1" ht="15">
      <c r="A71" s="12">
        <v>67</v>
      </c>
      <c r="B71" s="12" t="s">
        <v>1138</v>
      </c>
      <c r="C71" s="12" t="s">
        <v>1139</v>
      </c>
      <c r="D71" s="12" t="s">
        <v>1140</v>
      </c>
      <c r="E71" s="12" t="s">
        <v>1141</v>
      </c>
      <c r="F71" s="12" t="s">
        <v>1142</v>
      </c>
      <c r="G71" s="12" t="s">
        <v>5</v>
      </c>
      <c r="H71" s="12" t="s">
        <v>36</v>
      </c>
      <c r="I71" s="12" t="s">
        <v>7</v>
      </c>
      <c r="J71" s="12" t="s">
        <v>7</v>
      </c>
      <c r="K71" s="12" t="s">
        <v>8</v>
      </c>
      <c r="L71" s="12" t="s">
        <v>9</v>
      </c>
      <c r="M71" s="12" t="s">
        <v>9</v>
      </c>
      <c r="N71" s="12" t="s">
        <v>9</v>
      </c>
      <c r="O71" s="12" t="s">
        <v>10</v>
      </c>
      <c r="P71" s="12" t="s">
        <v>10</v>
      </c>
      <c r="Q71" s="12" t="s">
        <v>1143</v>
      </c>
      <c r="R71" s="12" t="s">
        <v>1144</v>
      </c>
      <c r="S71" s="12" t="s">
        <v>1145</v>
      </c>
      <c r="T71" s="12" t="s">
        <v>528</v>
      </c>
      <c r="U71" s="12" t="s">
        <v>529</v>
      </c>
      <c r="V71" s="12" t="s">
        <v>530</v>
      </c>
      <c r="W71" s="12" t="s">
        <v>1143</v>
      </c>
      <c r="X71" s="12" t="s">
        <v>1144</v>
      </c>
      <c r="Y71" s="12" t="s">
        <v>1145</v>
      </c>
      <c r="Z71" s="12" t="s">
        <v>528</v>
      </c>
      <c r="AA71" s="12" t="s">
        <v>529</v>
      </c>
      <c r="AB71" s="12" t="s">
        <v>530</v>
      </c>
      <c r="AC71" s="12" t="s">
        <v>1143</v>
      </c>
      <c r="AD71" s="12" t="s">
        <v>1144</v>
      </c>
      <c r="AE71" s="12" t="s">
        <v>20</v>
      </c>
      <c r="AF71" s="12" t="s">
        <v>7</v>
      </c>
      <c r="AG71" s="12" t="s">
        <v>1146</v>
      </c>
      <c r="AH71" s="12">
        <v>2005</v>
      </c>
      <c r="AI71" s="12" t="s">
        <v>1147</v>
      </c>
      <c r="AJ71" s="12" t="s">
        <v>193</v>
      </c>
      <c r="AK71" s="12">
        <v>1440</v>
      </c>
      <c r="AL71" s="12">
        <v>2400</v>
      </c>
      <c r="AM71" s="12">
        <v>60</v>
      </c>
      <c r="BF71" s="12" t="s">
        <v>24</v>
      </c>
      <c r="BG71" s="12" t="s">
        <v>7</v>
      </c>
      <c r="BH71" s="12" t="s">
        <v>1148</v>
      </c>
      <c r="BI71" s="12">
        <v>2007</v>
      </c>
      <c r="BJ71" s="12" t="s">
        <v>85</v>
      </c>
      <c r="BK71" s="12" t="s">
        <v>1149</v>
      </c>
      <c r="BL71" s="12">
        <v>615</v>
      </c>
      <c r="BM71" s="12">
        <v>1000</v>
      </c>
      <c r="BN71" s="12">
        <v>61.5</v>
      </c>
      <c r="BO71" s="12" t="s">
        <v>28</v>
      </c>
      <c r="BP71" s="12" t="s">
        <v>7</v>
      </c>
      <c r="BQ71" s="12" t="s">
        <v>1150</v>
      </c>
      <c r="BR71" s="12">
        <v>2008</v>
      </c>
      <c r="BS71" s="12" t="s">
        <v>1151</v>
      </c>
      <c r="BT71" s="12" t="s">
        <v>193</v>
      </c>
      <c r="BU71" s="12">
        <v>908</v>
      </c>
      <c r="BV71" s="12">
        <v>1200</v>
      </c>
      <c r="BW71" s="12">
        <v>75.67</v>
      </c>
      <c r="CY71" s="12" t="s">
        <v>123</v>
      </c>
      <c r="CZ71" s="12" t="s">
        <v>7</v>
      </c>
      <c r="DA71" s="12" t="s">
        <v>1152</v>
      </c>
      <c r="DB71" s="12">
        <v>2010</v>
      </c>
      <c r="DC71" s="12" t="s">
        <v>85</v>
      </c>
      <c r="DD71" s="12" t="s">
        <v>1153</v>
      </c>
      <c r="DE71" s="12">
        <v>103</v>
      </c>
      <c r="DF71" s="12">
        <v>200</v>
      </c>
      <c r="DG71" s="12">
        <v>51.5</v>
      </c>
      <c r="DV71" s="12" t="s">
        <v>30</v>
      </c>
      <c r="DW71" s="12" t="s">
        <v>7</v>
      </c>
      <c r="DX71" s="12">
        <v>2013</v>
      </c>
      <c r="DY71" s="12">
        <v>92</v>
      </c>
      <c r="DZ71" s="12">
        <v>150</v>
      </c>
      <c r="EA71" s="12">
        <v>61.33</v>
      </c>
      <c r="FH71" s="13">
        <f t="shared" si="7"/>
        <v>18</v>
      </c>
      <c r="FI71" s="13">
        <f t="shared" si="8"/>
        <v>22.7</v>
      </c>
      <c r="FJ71" s="13">
        <f t="shared" si="9"/>
        <v>12.2667</v>
      </c>
      <c r="FK71" s="13">
        <f t="shared" si="10"/>
        <v>6.15</v>
      </c>
      <c r="FL71" s="13">
        <f t="shared" si="11"/>
        <v>2.575</v>
      </c>
      <c r="FM71" s="13">
        <f t="shared" si="12"/>
        <v>0</v>
      </c>
      <c r="FN71" s="13">
        <f t="shared" si="13"/>
        <v>61.691700000000004</v>
      </c>
    </row>
    <row r="72" spans="1:170" s="12" customFormat="1" ht="15">
      <c r="A72" s="12">
        <v>68</v>
      </c>
      <c r="B72" s="12" t="s">
        <v>1154</v>
      </c>
      <c r="C72" s="12" t="s">
        <v>1155</v>
      </c>
      <c r="D72" s="12" t="s">
        <v>1156</v>
      </c>
      <c r="E72" s="12" t="s">
        <v>1157</v>
      </c>
      <c r="F72" s="12" t="s">
        <v>1158</v>
      </c>
      <c r="G72" s="12" t="s">
        <v>131</v>
      </c>
      <c r="H72" s="12" t="s">
        <v>36</v>
      </c>
      <c r="I72" s="12" t="s">
        <v>7</v>
      </c>
      <c r="J72" s="12" t="s">
        <v>7</v>
      </c>
      <c r="K72" s="12" t="s">
        <v>8</v>
      </c>
      <c r="L72" s="12" t="s">
        <v>9</v>
      </c>
      <c r="M72" s="12" t="s">
        <v>9</v>
      </c>
      <c r="N72" s="12" t="s">
        <v>9</v>
      </c>
      <c r="O72" s="12" t="s">
        <v>10</v>
      </c>
      <c r="P72" s="12" t="s">
        <v>10</v>
      </c>
      <c r="Q72" s="12" t="s">
        <v>1159</v>
      </c>
      <c r="R72" s="12" t="s">
        <v>1160</v>
      </c>
      <c r="S72" s="12" t="s">
        <v>1161</v>
      </c>
      <c r="T72" s="12" t="s">
        <v>220</v>
      </c>
      <c r="U72" s="12" t="s">
        <v>220</v>
      </c>
      <c r="V72" s="12" t="s">
        <v>221</v>
      </c>
      <c r="W72" s="12" t="s">
        <v>1162</v>
      </c>
      <c r="X72" s="12" t="s">
        <v>1160</v>
      </c>
      <c r="Y72" s="12" t="s">
        <v>1161</v>
      </c>
      <c r="Z72" s="12" t="s">
        <v>220</v>
      </c>
      <c r="AA72" s="12" t="s">
        <v>220</v>
      </c>
      <c r="AB72" s="12" t="s">
        <v>221</v>
      </c>
      <c r="AC72" s="12" t="s">
        <v>1162</v>
      </c>
      <c r="AD72" s="12" t="s">
        <v>1160</v>
      </c>
      <c r="AE72" s="12" t="s">
        <v>20</v>
      </c>
      <c r="AF72" s="12" t="s">
        <v>7</v>
      </c>
      <c r="AG72" s="12" t="s">
        <v>1163</v>
      </c>
      <c r="AH72" s="12">
        <v>2008</v>
      </c>
      <c r="AI72" s="12" t="s">
        <v>1164</v>
      </c>
      <c r="AJ72" s="12" t="s">
        <v>100</v>
      </c>
      <c r="AK72" s="12">
        <v>1268</v>
      </c>
      <c r="AL72" s="12">
        <v>2000</v>
      </c>
      <c r="AM72" s="12">
        <v>63.4</v>
      </c>
      <c r="BF72" s="12" t="s">
        <v>24</v>
      </c>
      <c r="BG72" s="12" t="s">
        <v>7</v>
      </c>
      <c r="BH72" s="12" t="s">
        <v>1165</v>
      </c>
      <c r="BI72" s="12">
        <v>2010</v>
      </c>
      <c r="BJ72" s="12" t="s">
        <v>1166</v>
      </c>
      <c r="BK72" s="12" t="s">
        <v>486</v>
      </c>
      <c r="BL72" s="12">
        <v>411</v>
      </c>
      <c r="BM72" s="12">
        <v>700</v>
      </c>
      <c r="BN72" s="12">
        <v>58.71</v>
      </c>
      <c r="BO72" s="12" t="s">
        <v>28</v>
      </c>
      <c r="BP72" s="12" t="s">
        <v>7</v>
      </c>
      <c r="BQ72" s="12" t="s">
        <v>1167</v>
      </c>
      <c r="BR72" s="12">
        <v>2009</v>
      </c>
      <c r="BS72" s="12" t="s">
        <v>1168</v>
      </c>
      <c r="BT72" s="12" t="s">
        <v>1169</v>
      </c>
      <c r="BU72" s="12">
        <v>928</v>
      </c>
      <c r="BV72" s="12">
        <v>1200</v>
      </c>
      <c r="BW72" s="12">
        <v>77.33</v>
      </c>
      <c r="DV72" s="12" t="s">
        <v>30</v>
      </c>
      <c r="DW72" s="12" t="s">
        <v>7</v>
      </c>
      <c r="DX72" s="12">
        <v>2013</v>
      </c>
      <c r="DY72" s="12">
        <v>102</v>
      </c>
      <c r="DZ72" s="12">
        <v>150</v>
      </c>
      <c r="EA72" s="12">
        <v>68</v>
      </c>
      <c r="FH72" s="13">
        <f t="shared" si="7"/>
        <v>19.02</v>
      </c>
      <c r="FI72" s="13">
        <f t="shared" si="8"/>
        <v>23.2</v>
      </c>
      <c r="FJ72" s="13">
        <f t="shared" si="9"/>
        <v>13.6</v>
      </c>
      <c r="FK72" s="13">
        <f t="shared" si="10"/>
        <v>5.8714</v>
      </c>
      <c r="FL72" s="13">
        <f t="shared" si="11"/>
        <v>0</v>
      </c>
      <c r="FM72" s="13">
        <f t="shared" si="12"/>
        <v>0</v>
      </c>
      <c r="FN72" s="13">
        <f t="shared" si="13"/>
        <v>61.6914</v>
      </c>
    </row>
    <row r="73" spans="1:170" s="12" customFormat="1" ht="15">
      <c r="A73" s="12">
        <v>69</v>
      </c>
      <c r="B73" s="12" t="s">
        <v>1170</v>
      </c>
      <c r="C73" s="12" t="s">
        <v>358</v>
      </c>
      <c r="D73" s="12" t="s">
        <v>1171</v>
      </c>
      <c r="E73" s="12" t="s">
        <v>1172</v>
      </c>
      <c r="F73" s="12" t="s">
        <v>1173</v>
      </c>
      <c r="G73" s="12" t="s">
        <v>5</v>
      </c>
      <c r="H73" s="12" t="s">
        <v>6</v>
      </c>
      <c r="I73" s="12" t="s">
        <v>7</v>
      </c>
      <c r="J73" s="12" t="s">
        <v>7</v>
      </c>
      <c r="K73" s="12" t="s">
        <v>8</v>
      </c>
      <c r="L73" s="12" t="s">
        <v>9</v>
      </c>
      <c r="M73" s="12" t="s">
        <v>9</v>
      </c>
      <c r="N73" s="12" t="s">
        <v>9</v>
      </c>
      <c r="O73" s="12" t="s">
        <v>10</v>
      </c>
      <c r="P73" s="12" t="s">
        <v>10</v>
      </c>
      <c r="Q73" s="12" t="s">
        <v>1174</v>
      </c>
      <c r="R73" s="12" t="s">
        <v>1175</v>
      </c>
      <c r="S73" s="12" t="s">
        <v>1176</v>
      </c>
      <c r="T73" s="12" t="s">
        <v>937</v>
      </c>
      <c r="U73" s="12" t="s">
        <v>377</v>
      </c>
      <c r="V73" s="12" t="s">
        <v>938</v>
      </c>
      <c r="W73" s="12" t="s">
        <v>1177</v>
      </c>
      <c r="X73" s="12" t="s">
        <v>1178</v>
      </c>
      <c r="Y73" s="12" t="s">
        <v>1176</v>
      </c>
      <c r="Z73" s="12" t="s">
        <v>937</v>
      </c>
      <c r="AA73" s="12" t="s">
        <v>377</v>
      </c>
      <c r="AB73" s="12" t="s">
        <v>938</v>
      </c>
      <c r="AC73" s="12" t="s">
        <v>1177</v>
      </c>
      <c r="AD73" s="12" t="s">
        <v>1178</v>
      </c>
      <c r="AE73" s="12" t="s">
        <v>20</v>
      </c>
      <c r="AF73" s="12" t="s">
        <v>7</v>
      </c>
      <c r="AG73" s="12" t="s">
        <v>1179</v>
      </c>
      <c r="AH73" s="12">
        <v>2009</v>
      </c>
      <c r="AI73" s="12" t="s">
        <v>1180</v>
      </c>
      <c r="AJ73" s="12" t="s">
        <v>1169</v>
      </c>
      <c r="AK73" s="12">
        <v>1724</v>
      </c>
      <c r="AL73" s="12">
        <v>2700</v>
      </c>
      <c r="AM73" s="12">
        <v>63.85</v>
      </c>
      <c r="BF73" s="12" t="s">
        <v>24</v>
      </c>
      <c r="BG73" s="12" t="s">
        <v>7</v>
      </c>
      <c r="BH73" s="12" t="s">
        <v>1181</v>
      </c>
      <c r="BI73" s="12">
        <v>2012</v>
      </c>
      <c r="BJ73" s="12" t="s">
        <v>1182</v>
      </c>
      <c r="BK73" s="12" t="s">
        <v>1183</v>
      </c>
      <c r="BL73" s="12">
        <v>737</v>
      </c>
      <c r="BM73" s="12">
        <v>1000</v>
      </c>
      <c r="BN73" s="12">
        <v>73.7</v>
      </c>
      <c r="BO73" s="12" t="s">
        <v>28</v>
      </c>
      <c r="BP73" s="12" t="s">
        <v>7</v>
      </c>
      <c r="BQ73" s="12" t="s">
        <v>1184</v>
      </c>
      <c r="BR73" s="12">
        <v>2010</v>
      </c>
      <c r="BS73" s="12" t="s">
        <v>1185</v>
      </c>
      <c r="BT73" s="12" t="s">
        <v>1183</v>
      </c>
      <c r="BU73" s="12">
        <v>844</v>
      </c>
      <c r="BV73" s="12">
        <v>1100</v>
      </c>
      <c r="BW73" s="12">
        <v>76.73</v>
      </c>
      <c r="DV73" s="12" t="s">
        <v>30</v>
      </c>
      <c r="DW73" s="12" t="s">
        <v>7</v>
      </c>
      <c r="DX73" s="12">
        <v>2013</v>
      </c>
      <c r="DY73" s="12">
        <v>91</v>
      </c>
      <c r="DZ73" s="12">
        <v>150</v>
      </c>
      <c r="EA73" s="12">
        <v>60.67</v>
      </c>
      <c r="FH73" s="13">
        <f t="shared" si="7"/>
        <v>19.1556</v>
      </c>
      <c r="FI73" s="13">
        <f t="shared" si="8"/>
        <v>23.0182</v>
      </c>
      <c r="FJ73" s="13">
        <f t="shared" si="9"/>
        <v>12.1333</v>
      </c>
      <c r="FK73" s="13">
        <f t="shared" si="10"/>
        <v>7.37</v>
      </c>
      <c r="FL73" s="13">
        <f t="shared" si="11"/>
        <v>0</v>
      </c>
      <c r="FM73" s="13">
        <f t="shared" si="12"/>
        <v>0</v>
      </c>
      <c r="FN73" s="13">
        <f t="shared" si="13"/>
        <v>61.677099999999996</v>
      </c>
    </row>
    <row r="74" spans="1:170" s="12" customFormat="1" ht="15">
      <c r="A74" s="12">
        <v>70</v>
      </c>
      <c r="B74" s="12" t="s">
        <v>1186</v>
      </c>
      <c r="C74" s="12" t="s">
        <v>1187</v>
      </c>
      <c r="D74" s="12" t="s">
        <v>1188</v>
      </c>
      <c r="E74" s="12" t="s">
        <v>1189</v>
      </c>
      <c r="F74" s="12" t="s">
        <v>1190</v>
      </c>
      <c r="G74" s="12" t="s">
        <v>5</v>
      </c>
      <c r="H74" s="12" t="s">
        <v>6</v>
      </c>
      <c r="I74" s="12" t="s">
        <v>7</v>
      </c>
      <c r="J74" s="12" t="s">
        <v>7</v>
      </c>
      <c r="K74" s="12" t="s">
        <v>8</v>
      </c>
      <c r="L74" s="12" t="s">
        <v>9</v>
      </c>
      <c r="M74" s="12" t="s">
        <v>9</v>
      </c>
      <c r="N74" s="12" t="s">
        <v>9</v>
      </c>
      <c r="O74" s="12" t="s">
        <v>10</v>
      </c>
      <c r="P74" s="12" t="s">
        <v>10</v>
      </c>
      <c r="Q74" s="12" t="s">
        <v>1191</v>
      </c>
      <c r="R74" s="12" t="s">
        <v>1192</v>
      </c>
      <c r="S74" s="12" t="s">
        <v>1193</v>
      </c>
      <c r="T74" s="12" t="s">
        <v>1194</v>
      </c>
      <c r="U74" s="12" t="s">
        <v>483</v>
      </c>
      <c r="V74" s="12" t="s">
        <v>496</v>
      </c>
      <c r="W74" s="12" t="s">
        <v>1191</v>
      </c>
      <c r="X74" s="12" t="s">
        <v>1195</v>
      </c>
      <c r="Y74" s="12" t="s">
        <v>1193</v>
      </c>
      <c r="Z74" s="12" t="s">
        <v>1194</v>
      </c>
      <c r="AA74" s="12" t="s">
        <v>483</v>
      </c>
      <c r="AB74" s="12" t="s">
        <v>496</v>
      </c>
      <c r="AC74" s="12" t="s">
        <v>1191</v>
      </c>
      <c r="AD74" s="12" t="s">
        <v>1195</v>
      </c>
      <c r="AE74" s="12" t="s">
        <v>20</v>
      </c>
      <c r="AF74" s="12" t="s">
        <v>7</v>
      </c>
      <c r="AG74" s="12" t="s">
        <v>1196</v>
      </c>
      <c r="AH74" s="12">
        <v>2008</v>
      </c>
      <c r="AI74" s="12" t="s">
        <v>1197</v>
      </c>
      <c r="AJ74" s="12" t="s">
        <v>1198</v>
      </c>
      <c r="AK74" s="12">
        <v>1890</v>
      </c>
      <c r="AL74" s="12">
        <v>2700</v>
      </c>
      <c r="AM74" s="12">
        <v>70</v>
      </c>
      <c r="BF74" s="12" t="s">
        <v>24</v>
      </c>
      <c r="BG74" s="12" t="s">
        <v>7</v>
      </c>
      <c r="BH74" s="12" t="s">
        <v>1199</v>
      </c>
      <c r="BI74" s="12">
        <v>2012</v>
      </c>
      <c r="BJ74" s="12" t="s">
        <v>308</v>
      </c>
      <c r="BK74" s="12" t="s">
        <v>1200</v>
      </c>
      <c r="BL74" s="12">
        <v>510</v>
      </c>
      <c r="BM74" s="12">
        <v>1000</v>
      </c>
      <c r="BN74" s="12">
        <v>51</v>
      </c>
      <c r="BO74" s="12" t="s">
        <v>28</v>
      </c>
      <c r="BP74" s="12" t="s">
        <v>7</v>
      </c>
      <c r="BQ74" s="12" t="s">
        <v>1201</v>
      </c>
      <c r="BR74" s="12">
        <v>2009</v>
      </c>
      <c r="BS74" s="12" t="s">
        <v>1202</v>
      </c>
      <c r="BT74" s="12" t="s">
        <v>1198</v>
      </c>
      <c r="BU74" s="12">
        <v>916</v>
      </c>
      <c r="BV74" s="12">
        <v>1200</v>
      </c>
      <c r="BW74" s="12">
        <v>76.33</v>
      </c>
      <c r="DV74" s="12" t="s">
        <v>30</v>
      </c>
      <c r="DW74" s="12" t="s">
        <v>7</v>
      </c>
      <c r="DX74" s="12">
        <v>2013</v>
      </c>
      <c r="DY74" s="12">
        <v>95</v>
      </c>
      <c r="DZ74" s="12">
        <v>150</v>
      </c>
      <c r="EA74" s="12">
        <v>63.33</v>
      </c>
      <c r="FH74" s="13">
        <f t="shared" si="7"/>
        <v>21</v>
      </c>
      <c r="FI74" s="13">
        <f t="shared" si="8"/>
        <v>22.9</v>
      </c>
      <c r="FJ74" s="13">
        <f t="shared" si="9"/>
        <v>12.6667</v>
      </c>
      <c r="FK74" s="13">
        <f t="shared" si="10"/>
        <v>5.1</v>
      </c>
      <c r="FL74" s="13">
        <f t="shared" si="11"/>
        <v>0</v>
      </c>
      <c r="FM74" s="13">
        <f t="shared" si="12"/>
        <v>0</v>
      </c>
      <c r="FN74" s="13">
        <f t="shared" si="13"/>
        <v>61.6667</v>
      </c>
    </row>
    <row r="75" spans="1:170" s="12" customFormat="1" ht="15">
      <c r="A75" s="12">
        <v>71</v>
      </c>
      <c r="B75" s="12" t="s">
        <v>1203</v>
      </c>
      <c r="C75" s="12" t="s">
        <v>244</v>
      </c>
      <c r="D75" s="12" t="s">
        <v>1204</v>
      </c>
      <c r="E75" s="12" t="s">
        <v>1205</v>
      </c>
      <c r="F75" s="12" t="s">
        <v>1206</v>
      </c>
      <c r="G75" s="12" t="s">
        <v>131</v>
      </c>
      <c r="H75" s="12" t="s">
        <v>6</v>
      </c>
      <c r="I75" s="12" t="s">
        <v>7</v>
      </c>
      <c r="J75" s="12" t="s">
        <v>7</v>
      </c>
      <c r="K75" s="12" t="s">
        <v>8</v>
      </c>
      <c r="L75" s="12" t="s">
        <v>9</v>
      </c>
      <c r="M75" s="12" t="s">
        <v>9</v>
      </c>
      <c r="N75" s="12" t="s">
        <v>9</v>
      </c>
      <c r="O75" s="12" t="s">
        <v>10</v>
      </c>
      <c r="P75" s="12" t="s">
        <v>10</v>
      </c>
      <c r="Q75" s="12" t="s">
        <v>1207</v>
      </c>
      <c r="R75" s="12" t="s">
        <v>1208</v>
      </c>
      <c r="S75" s="12" t="s">
        <v>1209</v>
      </c>
      <c r="T75" s="12" t="s">
        <v>136</v>
      </c>
      <c r="U75" s="12" t="s">
        <v>136</v>
      </c>
      <c r="V75" s="12" t="s">
        <v>747</v>
      </c>
      <c r="W75" s="12" t="s">
        <v>1207</v>
      </c>
      <c r="X75" s="12" t="s">
        <v>1208</v>
      </c>
      <c r="Y75" s="12" t="s">
        <v>1209</v>
      </c>
      <c r="Z75" s="12" t="s">
        <v>136</v>
      </c>
      <c r="AA75" s="12" t="s">
        <v>136</v>
      </c>
      <c r="AB75" s="12" t="s">
        <v>747</v>
      </c>
      <c r="AC75" s="12" t="s">
        <v>1207</v>
      </c>
      <c r="AD75" s="12" t="s">
        <v>1208</v>
      </c>
      <c r="AE75" s="12" t="s">
        <v>20</v>
      </c>
      <c r="AF75" s="12" t="s">
        <v>7</v>
      </c>
      <c r="AG75" s="12" t="s">
        <v>1210</v>
      </c>
      <c r="AH75" s="12">
        <v>2007</v>
      </c>
      <c r="AI75" s="12" t="s">
        <v>1211</v>
      </c>
      <c r="AJ75" s="12" t="s">
        <v>1212</v>
      </c>
      <c r="AK75" s="12">
        <v>1402</v>
      </c>
      <c r="AL75" s="12">
        <v>2000</v>
      </c>
      <c r="AM75" s="12">
        <v>70.1</v>
      </c>
      <c r="BF75" s="12" t="s">
        <v>24</v>
      </c>
      <c r="BG75" s="12" t="s">
        <v>7</v>
      </c>
      <c r="BH75" s="12" t="s">
        <v>1213</v>
      </c>
      <c r="BI75" s="12">
        <v>2009</v>
      </c>
      <c r="BJ75" s="12" t="s">
        <v>1214</v>
      </c>
      <c r="BK75" s="12" t="s">
        <v>1215</v>
      </c>
      <c r="BL75" s="12">
        <v>2593</v>
      </c>
      <c r="BM75" s="12">
        <v>3200</v>
      </c>
      <c r="BN75" s="12">
        <v>81.03</v>
      </c>
      <c r="BO75" s="12" t="s">
        <v>28</v>
      </c>
      <c r="BP75" s="12" t="s">
        <v>7</v>
      </c>
      <c r="BQ75" s="12" t="s">
        <v>1216</v>
      </c>
      <c r="BR75" s="12">
        <v>2012</v>
      </c>
      <c r="BS75" s="12" t="s">
        <v>1217</v>
      </c>
      <c r="BT75" s="12" t="s">
        <v>1218</v>
      </c>
      <c r="BU75" s="12">
        <v>748</v>
      </c>
      <c r="BV75" s="12">
        <v>1100</v>
      </c>
      <c r="BW75" s="12">
        <v>68</v>
      </c>
      <c r="DV75" s="12" t="s">
        <v>30</v>
      </c>
      <c r="DW75" s="12" t="s">
        <v>7</v>
      </c>
      <c r="DX75" s="12">
        <v>2013</v>
      </c>
      <c r="DY75" s="12">
        <v>91</v>
      </c>
      <c r="DZ75" s="12">
        <v>150</v>
      </c>
      <c r="EA75" s="12">
        <v>60.67</v>
      </c>
      <c r="FH75" s="13">
        <f t="shared" si="7"/>
        <v>21.03</v>
      </c>
      <c r="FI75" s="13">
        <f t="shared" si="8"/>
        <v>20.4</v>
      </c>
      <c r="FJ75" s="13">
        <f t="shared" si="9"/>
        <v>12.1333</v>
      </c>
      <c r="FK75" s="13">
        <f t="shared" si="10"/>
        <v>8.1031</v>
      </c>
      <c r="FL75" s="13">
        <f t="shared" si="11"/>
        <v>0</v>
      </c>
      <c r="FM75" s="13">
        <f t="shared" si="12"/>
        <v>0</v>
      </c>
      <c r="FN75" s="13">
        <f t="shared" si="13"/>
        <v>61.666399999999996</v>
      </c>
    </row>
    <row r="76" spans="1:170" s="12" customFormat="1" ht="15">
      <c r="A76" s="12">
        <v>72</v>
      </c>
      <c r="B76" s="12" t="s">
        <v>1219</v>
      </c>
      <c r="C76" s="12" t="s">
        <v>1220</v>
      </c>
      <c r="D76" s="12" t="s">
        <v>1221</v>
      </c>
      <c r="E76" s="12" t="s">
        <v>1222</v>
      </c>
      <c r="F76" s="12" t="s">
        <v>1223</v>
      </c>
      <c r="G76" s="12" t="s">
        <v>5</v>
      </c>
      <c r="H76" s="12" t="s">
        <v>6</v>
      </c>
      <c r="I76" s="12" t="s">
        <v>7</v>
      </c>
      <c r="J76" s="12" t="s">
        <v>7</v>
      </c>
      <c r="K76" s="12" t="s">
        <v>8</v>
      </c>
      <c r="L76" s="12" t="s">
        <v>9</v>
      </c>
      <c r="M76" s="12" t="s">
        <v>9</v>
      </c>
      <c r="N76" s="12" t="s">
        <v>9</v>
      </c>
      <c r="O76" s="12" t="s">
        <v>10</v>
      </c>
      <c r="P76" s="12" t="s">
        <v>10</v>
      </c>
      <c r="Q76" s="12" t="s">
        <v>1224</v>
      </c>
      <c r="R76" s="12" t="s">
        <v>1225</v>
      </c>
      <c r="S76" s="12" t="s">
        <v>1226</v>
      </c>
      <c r="T76" s="12" t="s">
        <v>616</v>
      </c>
      <c r="U76" s="12" t="s">
        <v>616</v>
      </c>
      <c r="V76" s="12" t="s">
        <v>617</v>
      </c>
      <c r="W76" s="12" t="s">
        <v>1224</v>
      </c>
      <c r="X76" s="12" t="s">
        <v>1227</v>
      </c>
      <c r="Y76" s="12" t="s">
        <v>1226</v>
      </c>
      <c r="Z76" s="12" t="s">
        <v>616</v>
      </c>
      <c r="AA76" s="12" t="s">
        <v>616</v>
      </c>
      <c r="AB76" s="12" t="s">
        <v>617</v>
      </c>
      <c r="AC76" s="12" t="s">
        <v>1224</v>
      </c>
      <c r="AD76" s="12" t="s">
        <v>1227</v>
      </c>
      <c r="AE76" s="12" t="s">
        <v>20</v>
      </c>
      <c r="AF76" s="12" t="s">
        <v>7</v>
      </c>
      <c r="AG76" s="12" t="s">
        <v>1228</v>
      </c>
      <c r="AH76" s="12">
        <v>1998</v>
      </c>
      <c r="AI76" s="12" t="s">
        <v>1229</v>
      </c>
      <c r="AJ76" s="12" t="s">
        <v>1230</v>
      </c>
      <c r="AK76" s="12">
        <v>1143</v>
      </c>
      <c r="AL76" s="12">
        <v>1450</v>
      </c>
      <c r="AM76" s="12">
        <v>78.83</v>
      </c>
      <c r="BF76" s="12" t="s">
        <v>24</v>
      </c>
      <c r="BG76" s="12" t="s">
        <v>7</v>
      </c>
      <c r="BH76" s="12" t="s">
        <v>1231</v>
      </c>
      <c r="BI76" s="12">
        <v>2001</v>
      </c>
      <c r="BJ76" s="12" t="s">
        <v>1232</v>
      </c>
      <c r="BK76" s="12" t="s">
        <v>1230</v>
      </c>
      <c r="BL76" s="12">
        <v>678</v>
      </c>
      <c r="BM76" s="12">
        <v>1000</v>
      </c>
      <c r="BN76" s="12">
        <v>67.8</v>
      </c>
      <c r="BO76" s="12" t="s">
        <v>28</v>
      </c>
      <c r="BP76" s="12" t="s">
        <v>7</v>
      </c>
      <c r="BQ76" s="12" t="s">
        <v>1233</v>
      </c>
      <c r="BR76" s="12">
        <v>2001</v>
      </c>
      <c r="BS76" s="12" t="s">
        <v>1234</v>
      </c>
      <c r="BT76" s="12" t="s">
        <v>1230</v>
      </c>
      <c r="BU76" s="12">
        <v>569</v>
      </c>
      <c r="BV76" s="12">
        <v>900</v>
      </c>
      <c r="BW76" s="12">
        <v>63.22</v>
      </c>
      <c r="DV76" s="12" t="s">
        <v>30</v>
      </c>
      <c r="DW76" s="12" t="s">
        <v>7</v>
      </c>
      <c r="DX76" s="12">
        <v>2013</v>
      </c>
      <c r="DY76" s="12">
        <v>92</v>
      </c>
      <c r="DZ76" s="12">
        <v>150</v>
      </c>
      <c r="EA76" s="12">
        <v>61.33</v>
      </c>
      <c r="FH76" s="13">
        <f t="shared" si="7"/>
        <v>23.6483</v>
      </c>
      <c r="FI76" s="13">
        <f t="shared" si="8"/>
        <v>18.9667</v>
      </c>
      <c r="FJ76" s="13">
        <f t="shared" si="9"/>
        <v>12.2667</v>
      </c>
      <c r="FK76" s="13">
        <f t="shared" si="10"/>
        <v>6.78</v>
      </c>
      <c r="FL76" s="13">
        <f t="shared" si="11"/>
        <v>0</v>
      </c>
      <c r="FM76" s="13">
        <f t="shared" si="12"/>
        <v>0</v>
      </c>
      <c r="FN76" s="13">
        <f t="shared" si="13"/>
        <v>61.661699999999996</v>
      </c>
    </row>
    <row r="77" spans="1:170" s="12" customFormat="1" ht="15">
      <c r="A77" s="12">
        <v>73</v>
      </c>
      <c r="B77" s="12" t="s">
        <v>1235</v>
      </c>
      <c r="C77" s="12" t="s">
        <v>1236</v>
      </c>
      <c r="D77" s="12" t="s">
        <v>1237</v>
      </c>
      <c r="E77" s="12" t="s">
        <v>1238</v>
      </c>
      <c r="F77" s="12" t="s">
        <v>1239</v>
      </c>
      <c r="G77" s="12" t="s">
        <v>5</v>
      </c>
      <c r="H77" s="12" t="s">
        <v>6</v>
      </c>
      <c r="I77" s="12" t="s">
        <v>7</v>
      </c>
      <c r="J77" s="12" t="s">
        <v>7</v>
      </c>
      <c r="K77" s="12" t="s">
        <v>8</v>
      </c>
      <c r="L77" s="12" t="s">
        <v>9</v>
      </c>
      <c r="M77" s="12" t="s">
        <v>9</v>
      </c>
      <c r="N77" s="12" t="s">
        <v>9</v>
      </c>
      <c r="O77" s="12" t="s">
        <v>10</v>
      </c>
      <c r="P77" s="12" t="s">
        <v>10</v>
      </c>
      <c r="Q77" s="12" t="s">
        <v>1240</v>
      </c>
      <c r="R77" s="12" t="s">
        <v>1241</v>
      </c>
      <c r="S77" s="12" t="s">
        <v>1242</v>
      </c>
      <c r="T77" s="12" t="s">
        <v>616</v>
      </c>
      <c r="U77" s="12" t="s">
        <v>616</v>
      </c>
      <c r="V77" s="12" t="s">
        <v>617</v>
      </c>
      <c r="W77" s="12" t="s">
        <v>1240</v>
      </c>
      <c r="X77" s="12" t="s">
        <v>1243</v>
      </c>
      <c r="Y77" s="12" t="s">
        <v>1242</v>
      </c>
      <c r="Z77" s="12" t="s">
        <v>616</v>
      </c>
      <c r="AA77" s="12" t="s">
        <v>616</v>
      </c>
      <c r="AB77" s="12" t="s">
        <v>617</v>
      </c>
      <c r="AC77" s="12" t="s">
        <v>1240</v>
      </c>
      <c r="AD77" s="12" t="s">
        <v>1243</v>
      </c>
      <c r="AE77" s="12" t="s">
        <v>20</v>
      </c>
      <c r="AF77" s="12" t="s">
        <v>7</v>
      </c>
      <c r="AG77" s="12" t="s">
        <v>1244</v>
      </c>
      <c r="AH77" s="12">
        <v>2002</v>
      </c>
      <c r="AI77" s="12" t="s">
        <v>1245</v>
      </c>
      <c r="AJ77" s="12" t="s">
        <v>592</v>
      </c>
      <c r="AK77" s="12">
        <v>1551</v>
      </c>
      <c r="AL77" s="12">
        <v>2400</v>
      </c>
      <c r="AM77" s="12">
        <v>64.62</v>
      </c>
      <c r="BF77" s="12" t="s">
        <v>24</v>
      </c>
      <c r="BG77" s="12" t="s">
        <v>7</v>
      </c>
      <c r="BH77" s="12" t="s">
        <v>1246</v>
      </c>
      <c r="BI77" s="12">
        <v>2005</v>
      </c>
      <c r="BJ77" s="12" t="s">
        <v>1247</v>
      </c>
      <c r="BK77" s="12" t="s">
        <v>646</v>
      </c>
      <c r="BL77" s="12">
        <v>760</v>
      </c>
      <c r="BM77" s="12">
        <v>1000</v>
      </c>
      <c r="BN77" s="12">
        <v>76</v>
      </c>
      <c r="BO77" s="12" t="s">
        <v>28</v>
      </c>
      <c r="BP77" s="12" t="s">
        <v>7</v>
      </c>
      <c r="BQ77" s="12" t="s">
        <v>1248</v>
      </c>
      <c r="BR77" s="12">
        <v>2003</v>
      </c>
      <c r="BS77" s="12" t="s">
        <v>1249</v>
      </c>
      <c r="BT77" s="12" t="s">
        <v>1250</v>
      </c>
      <c r="BU77" s="12">
        <v>687</v>
      </c>
      <c r="BV77" s="12">
        <v>1100</v>
      </c>
      <c r="BW77" s="12">
        <v>62.45</v>
      </c>
      <c r="CY77" s="12" t="s">
        <v>123</v>
      </c>
      <c r="CZ77" s="12" t="s">
        <v>7</v>
      </c>
      <c r="DA77" s="12" t="s">
        <v>1251</v>
      </c>
      <c r="DB77" s="12">
        <v>2009</v>
      </c>
      <c r="DC77" s="12" t="s">
        <v>1252</v>
      </c>
      <c r="DD77" s="12" t="s">
        <v>1253</v>
      </c>
      <c r="DE77" s="12">
        <v>283</v>
      </c>
      <c r="DF77" s="12">
        <v>400</v>
      </c>
      <c r="DG77" s="12">
        <v>70.75</v>
      </c>
      <c r="DV77" s="12" t="s">
        <v>30</v>
      </c>
      <c r="DW77" s="12" t="s">
        <v>7</v>
      </c>
      <c r="DX77" s="12">
        <v>2013</v>
      </c>
      <c r="DY77" s="12">
        <v>93</v>
      </c>
      <c r="DZ77" s="12">
        <v>150</v>
      </c>
      <c r="EA77" s="12">
        <v>62</v>
      </c>
      <c r="FH77" s="13">
        <f t="shared" si="7"/>
        <v>19.3875</v>
      </c>
      <c r="FI77" s="13">
        <f t="shared" si="8"/>
        <v>18.7364</v>
      </c>
      <c r="FJ77" s="13">
        <f t="shared" si="9"/>
        <v>12.4</v>
      </c>
      <c r="FK77" s="13">
        <f t="shared" si="10"/>
        <v>7.6</v>
      </c>
      <c r="FL77" s="13">
        <f t="shared" si="11"/>
        <v>3.5375</v>
      </c>
      <c r="FM77" s="13">
        <f t="shared" si="12"/>
        <v>0</v>
      </c>
      <c r="FN77" s="13">
        <f t="shared" si="13"/>
        <v>61.6614</v>
      </c>
    </row>
    <row r="78" spans="1:170" s="12" customFormat="1" ht="15">
      <c r="A78" s="12">
        <v>74</v>
      </c>
      <c r="B78" s="12" t="s">
        <v>1254</v>
      </c>
      <c r="C78" s="12" t="s">
        <v>1255</v>
      </c>
      <c r="D78" s="12" t="s">
        <v>931</v>
      </c>
      <c r="E78" s="12" t="s">
        <v>1256</v>
      </c>
      <c r="F78" s="12" t="s">
        <v>1257</v>
      </c>
      <c r="G78" s="12" t="s">
        <v>5</v>
      </c>
      <c r="H78" s="12" t="s">
        <v>36</v>
      </c>
      <c r="I78" s="12" t="s">
        <v>7</v>
      </c>
      <c r="J78" s="12" t="s">
        <v>7</v>
      </c>
      <c r="K78" s="12" t="s">
        <v>8</v>
      </c>
      <c r="L78" s="12" t="s">
        <v>9</v>
      </c>
      <c r="M78" s="12" t="s">
        <v>9</v>
      </c>
      <c r="N78" s="12" t="s">
        <v>9</v>
      </c>
      <c r="O78" s="12" t="s">
        <v>10</v>
      </c>
      <c r="P78" s="12" t="s">
        <v>10</v>
      </c>
      <c r="Q78" s="12" t="s">
        <v>1258</v>
      </c>
      <c r="R78" s="12" t="s">
        <v>1259</v>
      </c>
      <c r="S78" s="12" t="s">
        <v>1260</v>
      </c>
      <c r="T78" s="12" t="s">
        <v>59</v>
      </c>
      <c r="U78" s="12" t="s">
        <v>60</v>
      </c>
      <c r="V78" s="12" t="s">
        <v>1051</v>
      </c>
      <c r="W78" s="12" t="s">
        <v>1258</v>
      </c>
      <c r="X78" s="12" t="s">
        <v>1261</v>
      </c>
      <c r="Y78" s="12" t="s">
        <v>1260</v>
      </c>
      <c r="Z78" s="12" t="s">
        <v>59</v>
      </c>
      <c r="AA78" s="12" t="s">
        <v>60</v>
      </c>
      <c r="AB78" s="12" t="s">
        <v>1051</v>
      </c>
      <c r="AC78" s="12" t="s">
        <v>1258</v>
      </c>
      <c r="AD78" s="12" t="s">
        <v>1261</v>
      </c>
      <c r="AE78" s="12" t="s">
        <v>20</v>
      </c>
      <c r="AF78" s="12" t="s">
        <v>7</v>
      </c>
      <c r="AG78" s="12" t="s">
        <v>1262</v>
      </c>
      <c r="AH78" s="12">
        <v>2011</v>
      </c>
      <c r="AI78" s="12" t="s">
        <v>1263</v>
      </c>
      <c r="AJ78" s="12" t="s">
        <v>307</v>
      </c>
      <c r="AK78" s="12">
        <v>1655</v>
      </c>
      <c r="AL78" s="12">
        <v>2000</v>
      </c>
      <c r="AM78" s="12">
        <v>82.75</v>
      </c>
      <c r="BO78" s="12" t="s">
        <v>28</v>
      </c>
      <c r="BP78" s="12" t="s">
        <v>7</v>
      </c>
      <c r="BQ78" s="12" t="s">
        <v>1264</v>
      </c>
      <c r="BR78" s="12">
        <v>2012</v>
      </c>
      <c r="BS78" s="12" t="s">
        <v>1265</v>
      </c>
      <c r="BT78" s="12" t="s">
        <v>307</v>
      </c>
      <c r="BU78" s="12">
        <v>896</v>
      </c>
      <c r="BV78" s="12">
        <v>1100</v>
      </c>
      <c r="BW78" s="12">
        <v>81.45</v>
      </c>
      <c r="DV78" s="12" t="s">
        <v>30</v>
      </c>
      <c r="DW78" s="12" t="s">
        <v>7</v>
      </c>
      <c r="DX78" s="12">
        <v>2013</v>
      </c>
      <c r="DY78" s="12">
        <v>93</v>
      </c>
      <c r="DZ78" s="12">
        <v>150</v>
      </c>
      <c r="EA78" s="12">
        <v>62</v>
      </c>
      <c r="FH78" s="13">
        <f t="shared" si="7"/>
        <v>24.825</v>
      </c>
      <c r="FI78" s="13">
        <f t="shared" si="8"/>
        <v>24.4364</v>
      </c>
      <c r="FJ78" s="13">
        <f t="shared" si="9"/>
        <v>12.4</v>
      </c>
      <c r="FK78" s="13">
        <f t="shared" si="10"/>
        <v>0</v>
      </c>
      <c r="FL78" s="13">
        <f t="shared" si="11"/>
        <v>0</v>
      </c>
      <c r="FM78" s="13">
        <f t="shared" si="12"/>
        <v>0</v>
      </c>
      <c r="FN78" s="13">
        <f t="shared" si="13"/>
        <v>61.66139999999999</v>
      </c>
    </row>
    <row r="79" spans="1:170" s="12" customFormat="1" ht="15">
      <c r="A79" s="12">
        <v>75</v>
      </c>
      <c r="B79" s="12" t="s">
        <v>1266</v>
      </c>
      <c r="C79" s="12" t="s">
        <v>1267</v>
      </c>
      <c r="D79" s="12" t="s">
        <v>1268</v>
      </c>
      <c r="E79" s="12" t="s">
        <v>1269</v>
      </c>
      <c r="F79" s="12" t="s">
        <v>1270</v>
      </c>
      <c r="G79" s="12" t="s">
        <v>5</v>
      </c>
      <c r="H79" s="12" t="s">
        <v>6</v>
      </c>
      <c r="I79" s="12" t="s">
        <v>7</v>
      </c>
      <c r="J79" s="12" t="s">
        <v>7</v>
      </c>
      <c r="K79" s="12" t="s">
        <v>8</v>
      </c>
      <c r="L79" s="12" t="s">
        <v>9</v>
      </c>
      <c r="M79" s="12" t="s">
        <v>9</v>
      </c>
      <c r="N79" s="12" t="s">
        <v>9</v>
      </c>
      <c r="O79" s="12" t="s">
        <v>10</v>
      </c>
      <c r="P79" s="12" t="s">
        <v>10</v>
      </c>
      <c r="Q79" s="12" t="s">
        <v>1271</v>
      </c>
      <c r="R79" s="12" t="s">
        <v>1272</v>
      </c>
      <c r="S79" s="12" t="s">
        <v>1273</v>
      </c>
      <c r="T79" s="12" t="s">
        <v>112</v>
      </c>
      <c r="U79" s="12" t="s">
        <v>112</v>
      </c>
      <c r="V79" s="12" t="s">
        <v>1274</v>
      </c>
      <c r="W79" s="12" t="s">
        <v>1271</v>
      </c>
      <c r="X79" s="12" t="s">
        <v>1275</v>
      </c>
      <c r="Y79" s="12" t="s">
        <v>1273</v>
      </c>
      <c r="Z79" s="12" t="s">
        <v>112</v>
      </c>
      <c r="AA79" s="12" t="s">
        <v>112</v>
      </c>
      <c r="AB79" s="12" t="s">
        <v>1274</v>
      </c>
      <c r="AC79" s="12" t="s">
        <v>1271</v>
      </c>
      <c r="AD79" s="12" t="s">
        <v>1275</v>
      </c>
      <c r="AE79" s="12" t="s">
        <v>20</v>
      </c>
      <c r="AF79" s="12" t="s">
        <v>7</v>
      </c>
      <c r="AG79" s="12" t="s">
        <v>1276</v>
      </c>
      <c r="AH79" s="12">
        <v>2002</v>
      </c>
      <c r="AI79" s="12" t="s">
        <v>1277</v>
      </c>
      <c r="AJ79" s="12" t="s">
        <v>159</v>
      </c>
      <c r="AK79" s="12">
        <v>1498</v>
      </c>
      <c r="AL79" s="12">
        <v>2400</v>
      </c>
      <c r="AM79" s="12">
        <v>62.42</v>
      </c>
      <c r="BF79" s="12" t="s">
        <v>24</v>
      </c>
      <c r="BG79" s="12" t="s">
        <v>7</v>
      </c>
      <c r="BH79" s="12" t="s">
        <v>1278</v>
      </c>
      <c r="BI79" s="12">
        <v>2005</v>
      </c>
      <c r="BJ79" s="12" t="s">
        <v>48</v>
      </c>
      <c r="BK79" s="12" t="s">
        <v>159</v>
      </c>
      <c r="BL79" s="12">
        <v>644</v>
      </c>
      <c r="BM79" s="12">
        <v>1000</v>
      </c>
      <c r="BN79" s="12">
        <v>64.4</v>
      </c>
      <c r="BO79" s="12" t="s">
        <v>28</v>
      </c>
      <c r="BP79" s="12" t="s">
        <v>7</v>
      </c>
      <c r="BQ79" s="12" t="s">
        <v>1279</v>
      </c>
      <c r="BR79" s="12">
        <v>2009</v>
      </c>
      <c r="BS79" s="12" t="s">
        <v>367</v>
      </c>
      <c r="BT79" s="12" t="s">
        <v>159</v>
      </c>
      <c r="BU79" s="12">
        <v>746</v>
      </c>
      <c r="BV79" s="12">
        <v>1100</v>
      </c>
      <c r="BW79" s="12">
        <v>67.82</v>
      </c>
      <c r="CY79" s="12" t="s">
        <v>123</v>
      </c>
      <c r="CZ79" s="12" t="s">
        <v>7</v>
      </c>
      <c r="DA79" s="12" t="s">
        <v>1280</v>
      </c>
      <c r="DB79" s="12">
        <v>2013</v>
      </c>
      <c r="DC79" s="12" t="s">
        <v>48</v>
      </c>
      <c r="DD79" s="12" t="s">
        <v>1281</v>
      </c>
      <c r="DE79" s="12">
        <v>375</v>
      </c>
      <c r="DF79" s="12">
        <v>500</v>
      </c>
      <c r="DG79" s="12">
        <v>75</v>
      </c>
      <c r="DV79" s="12" t="s">
        <v>30</v>
      </c>
      <c r="DW79" s="12" t="s">
        <v>7</v>
      </c>
      <c r="DX79" s="12">
        <v>2013</v>
      </c>
      <c r="DY79" s="12">
        <v>93</v>
      </c>
      <c r="DZ79" s="12">
        <v>150</v>
      </c>
      <c r="EA79" s="12">
        <v>62</v>
      </c>
      <c r="FH79" s="13">
        <f t="shared" si="7"/>
        <v>18.725</v>
      </c>
      <c r="FI79" s="13">
        <f t="shared" si="8"/>
        <v>20.3455</v>
      </c>
      <c r="FJ79" s="13">
        <f t="shared" si="9"/>
        <v>12.4</v>
      </c>
      <c r="FK79" s="13">
        <f t="shared" si="10"/>
        <v>6.44</v>
      </c>
      <c r="FL79" s="13">
        <f t="shared" si="11"/>
        <v>3.75</v>
      </c>
      <c r="FM79" s="13">
        <f t="shared" si="12"/>
        <v>0</v>
      </c>
      <c r="FN79" s="13">
        <f t="shared" si="13"/>
        <v>61.6605</v>
      </c>
    </row>
    <row r="80" spans="1:170" s="12" customFormat="1" ht="15">
      <c r="A80" s="12">
        <v>76</v>
      </c>
      <c r="B80" s="12" t="s">
        <v>1282</v>
      </c>
      <c r="C80" s="12" t="s">
        <v>1283</v>
      </c>
      <c r="D80" s="12" t="s">
        <v>436</v>
      </c>
      <c r="E80" s="12" t="s">
        <v>1284</v>
      </c>
      <c r="F80" s="12" t="s">
        <v>1285</v>
      </c>
      <c r="G80" s="12" t="s">
        <v>5</v>
      </c>
      <c r="H80" s="12" t="s">
        <v>6</v>
      </c>
      <c r="I80" s="12" t="s">
        <v>7</v>
      </c>
      <c r="J80" s="12" t="s">
        <v>7</v>
      </c>
      <c r="K80" s="12" t="s">
        <v>8</v>
      </c>
      <c r="L80" s="12" t="s">
        <v>9</v>
      </c>
      <c r="M80" s="12" t="s">
        <v>9</v>
      </c>
      <c r="N80" s="12" t="s">
        <v>9</v>
      </c>
      <c r="O80" s="12" t="s">
        <v>10</v>
      </c>
      <c r="P80" s="12" t="s">
        <v>10</v>
      </c>
      <c r="Q80" s="12" t="s">
        <v>1286</v>
      </c>
      <c r="R80" s="12" t="s">
        <v>1287</v>
      </c>
      <c r="S80" s="12" t="s">
        <v>1288</v>
      </c>
      <c r="T80" s="12" t="s">
        <v>702</v>
      </c>
      <c r="U80" s="12" t="s">
        <v>702</v>
      </c>
      <c r="V80" s="12" t="s">
        <v>1289</v>
      </c>
      <c r="W80" s="12" t="s">
        <v>1286</v>
      </c>
      <c r="X80" s="12" t="s">
        <v>1290</v>
      </c>
      <c r="Y80" s="12" t="s">
        <v>1288</v>
      </c>
      <c r="Z80" s="12" t="s">
        <v>702</v>
      </c>
      <c r="AA80" s="12" t="s">
        <v>702</v>
      </c>
      <c r="AB80" s="12" t="s">
        <v>1289</v>
      </c>
      <c r="AC80" s="12" t="s">
        <v>1286</v>
      </c>
      <c r="AD80" s="12" t="s">
        <v>1290</v>
      </c>
      <c r="AE80" s="12" t="s">
        <v>20</v>
      </c>
      <c r="AF80" s="12" t="s">
        <v>7</v>
      </c>
      <c r="AG80" s="12" t="s">
        <v>1291</v>
      </c>
      <c r="AH80" s="12">
        <v>2004</v>
      </c>
      <c r="AI80" s="12" t="s">
        <v>1292</v>
      </c>
      <c r="AJ80" s="12" t="s">
        <v>1293</v>
      </c>
      <c r="AK80" s="12">
        <v>830</v>
      </c>
      <c r="AL80" s="12">
        <v>1200</v>
      </c>
      <c r="AM80" s="12">
        <v>69.17</v>
      </c>
      <c r="BF80" s="12" t="s">
        <v>24</v>
      </c>
      <c r="BG80" s="12" t="s">
        <v>7</v>
      </c>
      <c r="BH80" s="12" t="s">
        <v>1291</v>
      </c>
      <c r="BI80" s="12">
        <v>2009</v>
      </c>
      <c r="BJ80" s="12" t="s">
        <v>85</v>
      </c>
      <c r="BK80" s="12" t="s">
        <v>1293</v>
      </c>
      <c r="BL80" s="12">
        <v>600</v>
      </c>
      <c r="BM80" s="12">
        <v>1000</v>
      </c>
      <c r="BN80" s="12">
        <v>60</v>
      </c>
      <c r="BO80" s="12" t="s">
        <v>28</v>
      </c>
      <c r="BP80" s="12" t="s">
        <v>7</v>
      </c>
      <c r="BQ80" s="12" t="s">
        <v>1291</v>
      </c>
      <c r="BR80" s="12">
        <v>2008</v>
      </c>
      <c r="BS80" s="12" t="s">
        <v>1294</v>
      </c>
      <c r="BT80" s="12" t="s">
        <v>1293</v>
      </c>
      <c r="BU80" s="12">
        <v>763</v>
      </c>
      <c r="BV80" s="12">
        <v>1000</v>
      </c>
      <c r="BW80" s="12">
        <v>76.3</v>
      </c>
      <c r="DV80" s="12" t="s">
        <v>30</v>
      </c>
      <c r="DW80" s="12" t="s">
        <v>7</v>
      </c>
      <c r="DX80" s="12">
        <v>2013</v>
      </c>
      <c r="DY80" s="12">
        <v>90</v>
      </c>
      <c r="DZ80" s="12">
        <v>150</v>
      </c>
      <c r="EA80" s="12">
        <v>60</v>
      </c>
      <c r="FH80" s="13">
        <f t="shared" si="7"/>
        <v>20.75</v>
      </c>
      <c r="FI80" s="13">
        <f t="shared" si="8"/>
        <v>22.89</v>
      </c>
      <c r="FJ80" s="13">
        <f t="shared" si="9"/>
        <v>12</v>
      </c>
      <c r="FK80" s="13">
        <f t="shared" si="10"/>
        <v>6</v>
      </c>
      <c r="FL80" s="13">
        <f t="shared" si="11"/>
        <v>0</v>
      </c>
      <c r="FM80" s="13">
        <f t="shared" si="12"/>
        <v>0</v>
      </c>
      <c r="FN80" s="13">
        <f t="shared" si="13"/>
        <v>61.64</v>
      </c>
    </row>
    <row r="81" spans="1:170" s="12" customFormat="1" ht="15">
      <c r="A81" s="12">
        <v>77</v>
      </c>
      <c r="B81" s="12" t="s">
        <v>1297</v>
      </c>
      <c r="C81" s="12" t="s">
        <v>1298</v>
      </c>
      <c r="D81" s="12" t="s">
        <v>695</v>
      </c>
      <c r="E81" s="12" t="s">
        <v>129</v>
      </c>
      <c r="F81" s="12" t="s">
        <v>1299</v>
      </c>
      <c r="G81" s="12" t="s">
        <v>5</v>
      </c>
      <c r="H81" s="12" t="s">
        <v>36</v>
      </c>
      <c r="I81" s="12" t="s">
        <v>7</v>
      </c>
      <c r="J81" s="12" t="s">
        <v>7</v>
      </c>
      <c r="K81" s="12" t="s">
        <v>8</v>
      </c>
      <c r="L81" s="12" t="s">
        <v>9</v>
      </c>
      <c r="M81" s="12" t="s">
        <v>9</v>
      </c>
      <c r="N81" s="12" t="s">
        <v>9</v>
      </c>
      <c r="O81" s="12" t="s">
        <v>10</v>
      </c>
      <c r="P81" s="12" t="s">
        <v>10</v>
      </c>
      <c r="Q81" s="12" t="s">
        <v>1300</v>
      </c>
      <c r="R81" s="12" t="s">
        <v>1301</v>
      </c>
      <c r="S81" s="12" t="s">
        <v>1302</v>
      </c>
      <c r="T81" s="12" t="s">
        <v>136</v>
      </c>
      <c r="U81" s="12" t="s">
        <v>136</v>
      </c>
      <c r="V81" s="12" t="s">
        <v>1303</v>
      </c>
      <c r="W81" s="12" t="s">
        <v>1304</v>
      </c>
      <c r="X81" s="12" t="s">
        <v>1305</v>
      </c>
      <c r="Y81" s="12" t="s">
        <v>1302</v>
      </c>
      <c r="Z81" s="12" t="s">
        <v>136</v>
      </c>
      <c r="AA81" s="12" t="s">
        <v>136</v>
      </c>
      <c r="AB81" s="12" t="s">
        <v>1303</v>
      </c>
      <c r="AC81" s="12" t="s">
        <v>1304</v>
      </c>
      <c r="AD81" s="12" t="s">
        <v>1305</v>
      </c>
      <c r="AE81" s="12" t="s">
        <v>20</v>
      </c>
      <c r="AF81" s="12" t="s">
        <v>7</v>
      </c>
      <c r="AG81" s="12" t="s">
        <v>1306</v>
      </c>
      <c r="AH81" s="12">
        <v>2006</v>
      </c>
      <c r="AI81" s="12" t="s">
        <v>1307</v>
      </c>
      <c r="AJ81" s="12" t="s">
        <v>1308</v>
      </c>
      <c r="AK81" s="12">
        <v>1532</v>
      </c>
      <c r="AL81" s="12">
        <v>2000</v>
      </c>
      <c r="AM81" s="12">
        <v>76.6</v>
      </c>
      <c r="BF81" s="12" t="s">
        <v>24</v>
      </c>
      <c r="BG81" s="12" t="s">
        <v>7</v>
      </c>
      <c r="BH81" s="12" t="s">
        <v>1309</v>
      </c>
      <c r="BI81" s="12">
        <v>2008</v>
      </c>
      <c r="BJ81" s="12" t="s">
        <v>26</v>
      </c>
      <c r="BK81" s="12" t="s">
        <v>486</v>
      </c>
      <c r="BL81" s="12">
        <v>792</v>
      </c>
      <c r="BM81" s="12">
        <v>1275</v>
      </c>
      <c r="BN81" s="12">
        <v>62.12</v>
      </c>
      <c r="BO81" s="12" t="s">
        <v>28</v>
      </c>
      <c r="BP81" s="12" t="s">
        <v>7</v>
      </c>
      <c r="BQ81" s="12" t="s">
        <v>1310</v>
      </c>
      <c r="BR81" s="12">
        <v>2012</v>
      </c>
      <c r="BS81" s="12" t="s">
        <v>480</v>
      </c>
      <c r="BT81" s="12" t="s">
        <v>486</v>
      </c>
      <c r="BU81" s="12">
        <v>667</v>
      </c>
      <c r="BV81" s="12">
        <v>1000</v>
      </c>
      <c r="BW81" s="12">
        <v>66.7</v>
      </c>
      <c r="DV81" s="12" t="s">
        <v>30</v>
      </c>
      <c r="DW81" s="12" t="s">
        <v>7</v>
      </c>
      <c r="DX81" s="12">
        <v>2013</v>
      </c>
      <c r="DY81" s="12">
        <v>93</v>
      </c>
      <c r="DZ81" s="12">
        <v>150</v>
      </c>
      <c r="EA81" s="12">
        <v>62</v>
      </c>
      <c r="FH81" s="13">
        <f t="shared" si="7"/>
        <v>22.98</v>
      </c>
      <c r="FI81" s="13">
        <f t="shared" si="8"/>
        <v>20.01</v>
      </c>
      <c r="FJ81" s="13">
        <f t="shared" si="9"/>
        <v>12.4</v>
      </c>
      <c r="FK81" s="13">
        <f t="shared" si="10"/>
        <v>6.2118</v>
      </c>
      <c r="FL81" s="13">
        <f t="shared" si="11"/>
        <v>0</v>
      </c>
      <c r="FM81" s="13">
        <f t="shared" si="12"/>
        <v>0</v>
      </c>
      <c r="FN81" s="13">
        <f t="shared" si="13"/>
        <v>61.6018</v>
      </c>
    </row>
    <row r="82" spans="1:170" s="12" customFormat="1" ht="15">
      <c r="A82" s="12">
        <v>78</v>
      </c>
      <c r="B82" s="12" t="s">
        <v>1311</v>
      </c>
      <c r="C82" s="12" t="s">
        <v>1312</v>
      </c>
      <c r="D82" s="12" t="s">
        <v>1313</v>
      </c>
      <c r="E82" s="12" t="s">
        <v>1314</v>
      </c>
      <c r="F82" s="12" t="s">
        <v>1315</v>
      </c>
      <c r="G82" s="12" t="s">
        <v>5</v>
      </c>
      <c r="H82" s="12" t="s">
        <v>6</v>
      </c>
      <c r="I82" s="12" t="s">
        <v>7</v>
      </c>
      <c r="J82" s="12" t="s">
        <v>7</v>
      </c>
      <c r="K82" s="12" t="s">
        <v>8</v>
      </c>
      <c r="L82" s="12" t="s">
        <v>9</v>
      </c>
      <c r="M82" s="12" t="s">
        <v>9</v>
      </c>
      <c r="N82" s="12" t="s">
        <v>9</v>
      </c>
      <c r="O82" s="12" t="s">
        <v>10</v>
      </c>
      <c r="P82" s="12" t="s">
        <v>10</v>
      </c>
      <c r="Q82" s="12" t="s">
        <v>1316</v>
      </c>
      <c r="R82" s="12" t="s">
        <v>1317</v>
      </c>
      <c r="S82" s="12" t="s">
        <v>1318</v>
      </c>
      <c r="T82" s="12" t="s">
        <v>170</v>
      </c>
      <c r="U82" s="12" t="s">
        <v>170</v>
      </c>
      <c r="V82" s="12" t="s">
        <v>1319</v>
      </c>
      <c r="W82" s="12" t="s">
        <v>1320</v>
      </c>
      <c r="X82" s="12" t="s">
        <v>1317</v>
      </c>
      <c r="Y82" s="12" t="s">
        <v>1318</v>
      </c>
      <c r="Z82" s="12" t="s">
        <v>170</v>
      </c>
      <c r="AA82" s="12" t="s">
        <v>170</v>
      </c>
      <c r="AB82" s="12" t="s">
        <v>1319</v>
      </c>
      <c r="AC82" s="12" t="s">
        <v>1320</v>
      </c>
      <c r="AD82" s="12" t="s">
        <v>1317</v>
      </c>
      <c r="AE82" s="12" t="s">
        <v>20</v>
      </c>
      <c r="AF82" s="12" t="s">
        <v>7</v>
      </c>
      <c r="AG82" s="12" t="s">
        <v>1321</v>
      </c>
      <c r="AH82" s="12">
        <v>2007</v>
      </c>
      <c r="AI82" s="12" t="s">
        <v>1322</v>
      </c>
      <c r="AJ82" s="12" t="s">
        <v>23</v>
      </c>
      <c r="AK82" s="12">
        <v>1249</v>
      </c>
      <c r="AL82" s="12">
        <v>2000</v>
      </c>
      <c r="AM82" s="12">
        <v>62.45</v>
      </c>
      <c r="BF82" s="12" t="s">
        <v>24</v>
      </c>
      <c r="BG82" s="12" t="s">
        <v>7</v>
      </c>
      <c r="BH82" s="12" t="s">
        <v>1323</v>
      </c>
      <c r="BI82" s="12">
        <v>2010</v>
      </c>
      <c r="BJ82" s="12" t="s">
        <v>269</v>
      </c>
      <c r="BK82" s="12" t="s">
        <v>27</v>
      </c>
      <c r="BL82" s="12">
        <v>1316</v>
      </c>
      <c r="BM82" s="12">
        <v>2000</v>
      </c>
      <c r="BN82" s="12">
        <v>65.8</v>
      </c>
      <c r="BO82" s="12" t="s">
        <v>28</v>
      </c>
      <c r="BP82" s="12" t="s">
        <v>7</v>
      </c>
      <c r="BQ82" s="12" t="s">
        <v>1323</v>
      </c>
      <c r="BR82" s="12">
        <v>2008</v>
      </c>
      <c r="BS82" s="12" t="s">
        <v>1324</v>
      </c>
      <c r="BT82" s="12" t="s">
        <v>27</v>
      </c>
      <c r="BU82" s="12">
        <v>955</v>
      </c>
      <c r="BV82" s="12">
        <v>1200</v>
      </c>
      <c r="BW82" s="12">
        <v>79.58</v>
      </c>
      <c r="DV82" s="12" t="s">
        <v>30</v>
      </c>
      <c r="DW82" s="12" t="s">
        <v>7</v>
      </c>
      <c r="DX82" s="12">
        <v>2013</v>
      </c>
      <c r="DY82" s="12">
        <v>93</v>
      </c>
      <c r="DZ82" s="12">
        <v>150</v>
      </c>
      <c r="EA82" s="12">
        <v>62</v>
      </c>
      <c r="FH82" s="13">
        <f t="shared" si="7"/>
        <v>18.735</v>
      </c>
      <c r="FI82" s="13">
        <f t="shared" si="8"/>
        <v>23.875</v>
      </c>
      <c r="FJ82" s="13">
        <f t="shared" si="9"/>
        <v>12.4</v>
      </c>
      <c r="FK82" s="13">
        <f t="shared" si="10"/>
        <v>6.58</v>
      </c>
      <c r="FL82" s="13">
        <f t="shared" si="11"/>
        <v>0</v>
      </c>
      <c r="FM82" s="13">
        <f t="shared" si="12"/>
        <v>0</v>
      </c>
      <c r="FN82" s="13">
        <f t="shared" si="13"/>
        <v>61.589999999999996</v>
      </c>
    </row>
    <row r="83" spans="1:170" s="12" customFormat="1" ht="15">
      <c r="A83" s="12">
        <v>79</v>
      </c>
      <c r="B83" s="12" t="s">
        <v>1325</v>
      </c>
      <c r="C83" s="12" t="s">
        <v>1326</v>
      </c>
      <c r="D83" s="12" t="s">
        <v>214</v>
      </c>
      <c r="E83" s="12" t="s">
        <v>1327</v>
      </c>
      <c r="F83" s="12" t="s">
        <v>1328</v>
      </c>
      <c r="G83" s="12" t="s">
        <v>5</v>
      </c>
      <c r="H83" s="12" t="s">
        <v>36</v>
      </c>
      <c r="I83" s="12" t="s">
        <v>7</v>
      </c>
      <c r="J83" s="12" t="s">
        <v>7</v>
      </c>
      <c r="K83" s="12" t="s">
        <v>8</v>
      </c>
      <c r="L83" s="12" t="s">
        <v>9</v>
      </c>
      <c r="M83" s="12" t="s">
        <v>9</v>
      </c>
      <c r="N83" s="12" t="s">
        <v>9</v>
      </c>
      <c r="O83" s="12" t="s">
        <v>10</v>
      </c>
      <c r="P83" s="12" t="s">
        <v>10</v>
      </c>
      <c r="Q83" s="12" t="s">
        <v>1329</v>
      </c>
      <c r="R83" s="12" t="s">
        <v>1330</v>
      </c>
      <c r="S83" s="12" t="s">
        <v>1331</v>
      </c>
      <c r="T83" s="12" t="s">
        <v>1332</v>
      </c>
      <c r="U83" s="12" t="s">
        <v>413</v>
      </c>
      <c r="V83" s="12" t="s">
        <v>414</v>
      </c>
      <c r="W83" s="12" t="s">
        <v>1329</v>
      </c>
      <c r="X83" s="12" t="s">
        <v>1333</v>
      </c>
      <c r="Y83" s="12" t="s">
        <v>1331</v>
      </c>
      <c r="Z83" s="12" t="s">
        <v>1332</v>
      </c>
      <c r="AA83" s="12" t="s">
        <v>413</v>
      </c>
      <c r="AB83" s="12" t="s">
        <v>414</v>
      </c>
      <c r="AC83" s="12" t="s">
        <v>1329</v>
      </c>
      <c r="AD83" s="12" t="s">
        <v>1333</v>
      </c>
      <c r="AE83" s="12" t="s">
        <v>20</v>
      </c>
      <c r="AF83" s="12" t="s">
        <v>7</v>
      </c>
      <c r="AG83" s="12" t="s">
        <v>1334</v>
      </c>
      <c r="AH83" s="12">
        <v>2007</v>
      </c>
      <c r="AI83" s="12" t="s">
        <v>1335</v>
      </c>
      <c r="AJ83" s="12" t="s">
        <v>1336</v>
      </c>
      <c r="AK83" s="12">
        <v>1774</v>
      </c>
      <c r="AL83" s="12">
        <v>2400</v>
      </c>
      <c r="AM83" s="12">
        <v>73.92</v>
      </c>
      <c r="BF83" s="12" t="s">
        <v>24</v>
      </c>
      <c r="BG83" s="12" t="s">
        <v>7</v>
      </c>
      <c r="BH83" s="12" t="s">
        <v>1337</v>
      </c>
      <c r="BI83" s="12">
        <v>2012</v>
      </c>
      <c r="BJ83" s="12" t="s">
        <v>48</v>
      </c>
      <c r="BK83" s="12" t="s">
        <v>1336</v>
      </c>
      <c r="BL83" s="12">
        <v>529</v>
      </c>
      <c r="BM83" s="12">
        <v>1000</v>
      </c>
      <c r="BN83" s="12">
        <v>52.9</v>
      </c>
      <c r="BO83" s="12" t="s">
        <v>28</v>
      </c>
      <c r="BP83" s="12" t="s">
        <v>7</v>
      </c>
      <c r="BQ83" s="12" t="s">
        <v>1338</v>
      </c>
      <c r="BR83" s="12">
        <v>2008</v>
      </c>
      <c r="BS83" s="12" t="s">
        <v>1339</v>
      </c>
      <c r="BT83" s="12" t="s">
        <v>1336</v>
      </c>
      <c r="BU83" s="12">
        <v>780</v>
      </c>
      <c r="BV83" s="12">
        <v>1100</v>
      </c>
      <c r="BW83" s="12">
        <v>70.91</v>
      </c>
      <c r="DV83" s="12" t="s">
        <v>30</v>
      </c>
      <c r="DW83" s="12" t="s">
        <v>7</v>
      </c>
      <c r="DX83" s="12">
        <v>2013</v>
      </c>
      <c r="DY83" s="12">
        <v>96</v>
      </c>
      <c r="DZ83" s="12">
        <v>150</v>
      </c>
      <c r="EA83" s="12">
        <v>64</v>
      </c>
      <c r="FH83" s="13">
        <f t="shared" si="7"/>
        <v>22.175</v>
      </c>
      <c r="FI83" s="13">
        <f t="shared" si="8"/>
        <v>21.2727</v>
      </c>
      <c r="FJ83" s="13">
        <f t="shared" si="9"/>
        <v>12.8</v>
      </c>
      <c r="FK83" s="13">
        <f t="shared" si="10"/>
        <v>5.29</v>
      </c>
      <c r="FL83" s="13">
        <f t="shared" si="11"/>
        <v>0</v>
      </c>
      <c r="FM83" s="13">
        <f t="shared" si="12"/>
        <v>0</v>
      </c>
      <c r="FN83" s="13">
        <f t="shared" si="13"/>
        <v>61.537699999999994</v>
      </c>
    </row>
    <row r="84" spans="1:170" s="12" customFormat="1" ht="15">
      <c r="A84" s="12">
        <v>80</v>
      </c>
      <c r="B84" s="12" t="s">
        <v>1340</v>
      </c>
      <c r="C84" s="12" t="s">
        <v>358</v>
      </c>
      <c r="D84" s="12" t="s">
        <v>1341</v>
      </c>
      <c r="E84" s="12" t="s">
        <v>1342</v>
      </c>
      <c r="F84" s="12" t="s">
        <v>1343</v>
      </c>
      <c r="G84" s="12" t="s">
        <v>5</v>
      </c>
      <c r="H84" s="12" t="s">
        <v>36</v>
      </c>
      <c r="I84" s="12" t="s">
        <v>7</v>
      </c>
      <c r="J84" s="12" t="s">
        <v>7</v>
      </c>
      <c r="K84" s="12" t="s">
        <v>8</v>
      </c>
      <c r="L84" s="12" t="s">
        <v>9</v>
      </c>
      <c r="M84" s="12" t="s">
        <v>9</v>
      </c>
      <c r="N84" s="12" t="s">
        <v>9</v>
      </c>
      <c r="O84" s="12" t="s">
        <v>10</v>
      </c>
      <c r="P84" s="12" t="s">
        <v>10</v>
      </c>
      <c r="Q84" s="12" t="s">
        <v>1344</v>
      </c>
      <c r="R84" s="12" t="s">
        <v>1345</v>
      </c>
      <c r="S84" s="12" t="s">
        <v>1346</v>
      </c>
      <c r="T84" s="12" t="s">
        <v>1296</v>
      </c>
      <c r="U84" s="12" t="s">
        <v>1296</v>
      </c>
      <c r="V84" s="12" t="s">
        <v>1347</v>
      </c>
      <c r="W84" s="12" t="s">
        <v>1348</v>
      </c>
      <c r="X84" s="12" t="s">
        <v>1349</v>
      </c>
      <c r="Y84" s="12" t="s">
        <v>1346</v>
      </c>
      <c r="Z84" s="12" t="s">
        <v>1296</v>
      </c>
      <c r="AA84" s="12" t="s">
        <v>1296</v>
      </c>
      <c r="AB84" s="12" t="s">
        <v>1347</v>
      </c>
      <c r="AC84" s="12" t="s">
        <v>1348</v>
      </c>
      <c r="AD84" s="12" t="s">
        <v>1349</v>
      </c>
      <c r="AE84" s="12" t="s">
        <v>20</v>
      </c>
      <c r="AF84" s="12" t="s">
        <v>7</v>
      </c>
      <c r="AG84" s="12" t="s">
        <v>1350</v>
      </c>
      <c r="AH84" s="12">
        <v>2010</v>
      </c>
      <c r="AI84" s="12" t="s">
        <v>1351</v>
      </c>
      <c r="AJ84" s="12" t="s">
        <v>721</v>
      </c>
      <c r="AK84" s="12">
        <v>1726</v>
      </c>
      <c r="AL84" s="12">
        <v>2400</v>
      </c>
      <c r="AM84" s="12">
        <v>71.92</v>
      </c>
      <c r="BF84" s="12" t="s">
        <v>24</v>
      </c>
      <c r="BG84" s="12" t="s">
        <v>7</v>
      </c>
      <c r="BH84" s="12" t="s">
        <v>1352</v>
      </c>
      <c r="BI84" s="12">
        <v>2012</v>
      </c>
      <c r="BJ84" s="12" t="s">
        <v>1353</v>
      </c>
      <c r="BK84" s="12" t="s">
        <v>721</v>
      </c>
      <c r="BL84" s="12">
        <v>1565</v>
      </c>
      <c r="BM84" s="12">
        <v>2400</v>
      </c>
      <c r="BN84" s="12">
        <v>65.21</v>
      </c>
      <c r="BO84" s="12" t="s">
        <v>28</v>
      </c>
      <c r="BP84" s="12" t="s">
        <v>7</v>
      </c>
      <c r="BQ84" s="12" t="s">
        <v>1354</v>
      </c>
      <c r="BR84" s="12">
        <v>2013</v>
      </c>
      <c r="BS84" s="12" t="s">
        <v>342</v>
      </c>
      <c r="BT84" s="12" t="s">
        <v>721</v>
      </c>
      <c r="BU84" s="12">
        <v>714</v>
      </c>
      <c r="BV84" s="12">
        <v>1000</v>
      </c>
      <c r="BW84" s="12">
        <v>71.4</v>
      </c>
      <c r="DV84" s="12" t="s">
        <v>30</v>
      </c>
      <c r="DW84" s="12" t="s">
        <v>7</v>
      </c>
      <c r="DX84" s="12">
        <v>2013</v>
      </c>
      <c r="DY84" s="12">
        <v>90</v>
      </c>
      <c r="DZ84" s="12">
        <v>150</v>
      </c>
      <c r="EA84" s="12">
        <v>60</v>
      </c>
      <c r="FH84" s="13">
        <f t="shared" si="7"/>
        <v>21.575</v>
      </c>
      <c r="FI84" s="13">
        <f t="shared" si="8"/>
        <v>21.42</v>
      </c>
      <c r="FJ84" s="13">
        <f t="shared" si="9"/>
        <v>12</v>
      </c>
      <c r="FK84" s="13">
        <f t="shared" si="10"/>
        <v>6.5208</v>
      </c>
      <c r="FL84" s="13">
        <f t="shared" si="11"/>
        <v>0</v>
      </c>
      <c r="FM84" s="13">
        <f t="shared" si="12"/>
        <v>0</v>
      </c>
      <c r="FN84" s="13">
        <f t="shared" si="13"/>
        <v>61.515800000000006</v>
      </c>
    </row>
    <row r="85" spans="1:170" s="12" customFormat="1" ht="15">
      <c r="A85" s="12">
        <v>81</v>
      </c>
      <c r="B85" s="12" t="s">
        <v>1355</v>
      </c>
      <c r="C85" s="12" t="s">
        <v>1356</v>
      </c>
      <c r="D85" s="12" t="s">
        <v>1357</v>
      </c>
      <c r="E85" s="12" t="s">
        <v>696</v>
      </c>
      <c r="F85" s="12" t="s">
        <v>199</v>
      </c>
      <c r="G85" s="12" t="s">
        <v>5</v>
      </c>
      <c r="H85" s="12" t="s">
        <v>36</v>
      </c>
      <c r="I85" s="12" t="s">
        <v>7</v>
      </c>
      <c r="J85" s="12" t="s">
        <v>7</v>
      </c>
      <c r="K85" s="12" t="s">
        <v>8</v>
      </c>
      <c r="L85" s="12" t="s">
        <v>9</v>
      </c>
      <c r="M85" s="12" t="s">
        <v>9</v>
      </c>
      <c r="N85" s="12" t="s">
        <v>9</v>
      </c>
      <c r="O85" s="12" t="s">
        <v>10</v>
      </c>
      <c r="P85" s="12" t="s">
        <v>10</v>
      </c>
      <c r="Q85" s="12" t="s">
        <v>1358</v>
      </c>
      <c r="R85" s="12" t="s">
        <v>1359</v>
      </c>
      <c r="S85" s="12" t="s">
        <v>1360</v>
      </c>
      <c r="T85" s="12" t="s">
        <v>14</v>
      </c>
      <c r="U85" s="12" t="s">
        <v>14</v>
      </c>
      <c r="V85" s="12" t="s">
        <v>15</v>
      </c>
      <c r="W85" s="12" t="s">
        <v>1358</v>
      </c>
      <c r="X85" s="12" t="s">
        <v>1359</v>
      </c>
      <c r="Y85" s="12" t="s">
        <v>1360</v>
      </c>
      <c r="Z85" s="12" t="s">
        <v>14</v>
      </c>
      <c r="AA85" s="12" t="s">
        <v>14</v>
      </c>
      <c r="AB85" s="12" t="s">
        <v>15</v>
      </c>
      <c r="AC85" s="12" t="s">
        <v>1358</v>
      </c>
      <c r="AD85" s="12" t="s">
        <v>1359</v>
      </c>
      <c r="AE85" s="12" t="s">
        <v>20</v>
      </c>
      <c r="AF85" s="12" t="s">
        <v>7</v>
      </c>
      <c r="AG85" s="12" t="s">
        <v>1361</v>
      </c>
      <c r="AH85" s="12">
        <v>2008</v>
      </c>
      <c r="AI85" s="12" t="s">
        <v>1322</v>
      </c>
      <c r="AJ85" s="12" t="s">
        <v>46</v>
      </c>
      <c r="AK85" s="12">
        <v>1865</v>
      </c>
      <c r="AL85" s="12">
        <v>3000</v>
      </c>
      <c r="AM85" s="12">
        <v>62.17</v>
      </c>
      <c r="BF85" s="12" t="s">
        <v>24</v>
      </c>
      <c r="BG85" s="12" t="s">
        <v>7</v>
      </c>
      <c r="BH85" s="12" t="s">
        <v>1361</v>
      </c>
      <c r="BI85" s="12">
        <v>2011</v>
      </c>
      <c r="BJ85" s="12" t="s">
        <v>269</v>
      </c>
      <c r="BK85" s="12" t="s">
        <v>46</v>
      </c>
      <c r="BL85" s="12">
        <v>1470</v>
      </c>
      <c r="BM85" s="12">
        <v>2000</v>
      </c>
      <c r="BN85" s="12">
        <v>73.5</v>
      </c>
      <c r="BO85" s="12" t="s">
        <v>28</v>
      </c>
      <c r="BP85" s="12" t="s">
        <v>7</v>
      </c>
      <c r="BQ85" s="12" t="s">
        <v>1361</v>
      </c>
      <c r="BR85" s="12">
        <v>2009</v>
      </c>
      <c r="BS85" s="12" t="s">
        <v>1362</v>
      </c>
      <c r="BT85" s="12" t="s">
        <v>46</v>
      </c>
      <c r="BU85" s="12">
        <v>924</v>
      </c>
      <c r="BV85" s="12">
        <v>1200</v>
      </c>
      <c r="BW85" s="12">
        <v>77</v>
      </c>
      <c r="DV85" s="12" t="s">
        <v>30</v>
      </c>
      <c r="DW85" s="12" t="s">
        <v>7</v>
      </c>
      <c r="DX85" s="12">
        <v>2013</v>
      </c>
      <c r="DY85" s="12">
        <v>93</v>
      </c>
      <c r="DZ85" s="12">
        <v>150</v>
      </c>
      <c r="EA85" s="12">
        <v>62</v>
      </c>
      <c r="FH85" s="13">
        <f t="shared" si="7"/>
        <v>18.65</v>
      </c>
      <c r="FI85" s="13">
        <f t="shared" si="8"/>
        <v>23.1</v>
      </c>
      <c r="FJ85" s="13">
        <f t="shared" si="9"/>
        <v>12.4</v>
      </c>
      <c r="FK85" s="13">
        <f t="shared" si="10"/>
        <v>7.35</v>
      </c>
      <c r="FL85" s="13">
        <f t="shared" si="11"/>
        <v>0</v>
      </c>
      <c r="FM85" s="13">
        <f t="shared" si="12"/>
        <v>0</v>
      </c>
      <c r="FN85" s="13">
        <f t="shared" si="13"/>
        <v>61.5</v>
      </c>
    </row>
    <row r="86" spans="1:170" s="12" customFormat="1" ht="15">
      <c r="A86" s="12">
        <v>82</v>
      </c>
      <c r="B86" s="12" t="s">
        <v>1363</v>
      </c>
      <c r="C86" s="12" t="s">
        <v>127</v>
      </c>
      <c r="D86" s="12" t="s">
        <v>1364</v>
      </c>
      <c r="E86" s="12" t="s">
        <v>1365</v>
      </c>
      <c r="F86" s="12" t="s">
        <v>1366</v>
      </c>
      <c r="G86" s="12" t="s">
        <v>131</v>
      </c>
      <c r="H86" s="12" t="s">
        <v>6</v>
      </c>
      <c r="I86" s="12" t="s">
        <v>7</v>
      </c>
      <c r="J86" s="12" t="s">
        <v>7</v>
      </c>
      <c r="K86" s="12" t="s">
        <v>8</v>
      </c>
      <c r="L86" s="12" t="s">
        <v>9</v>
      </c>
      <c r="M86" s="12" t="s">
        <v>9</v>
      </c>
      <c r="N86" s="12" t="s">
        <v>9</v>
      </c>
      <c r="O86" s="12" t="s">
        <v>10</v>
      </c>
      <c r="P86" s="12" t="s">
        <v>10</v>
      </c>
      <c r="Q86" s="12" t="s">
        <v>1367</v>
      </c>
      <c r="R86" s="12" t="s">
        <v>1368</v>
      </c>
      <c r="S86" s="12" t="s">
        <v>1369</v>
      </c>
      <c r="T86" s="12" t="s">
        <v>60</v>
      </c>
      <c r="U86" s="12" t="s">
        <v>60</v>
      </c>
      <c r="V86" s="12" t="s">
        <v>1370</v>
      </c>
      <c r="W86" s="12" t="s">
        <v>1367</v>
      </c>
      <c r="X86" s="12" t="s">
        <v>1371</v>
      </c>
      <c r="Y86" s="12" t="s">
        <v>1369</v>
      </c>
      <c r="Z86" s="12" t="s">
        <v>60</v>
      </c>
      <c r="AA86" s="12" t="s">
        <v>60</v>
      </c>
      <c r="AB86" s="12" t="s">
        <v>1370</v>
      </c>
      <c r="AC86" s="12" t="s">
        <v>1367</v>
      </c>
      <c r="AD86" s="12" t="s">
        <v>1371</v>
      </c>
      <c r="AE86" s="12" t="s">
        <v>20</v>
      </c>
      <c r="AF86" s="12" t="s">
        <v>7</v>
      </c>
      <c r="AG86" s="12" t="s">
        <v>1372</v>
      </c>
      <c r="AH86" s="12">
        <v>2003</v>
      </c>
      <c r="AI86" s="12" t="s">
        <v>1373</v>
      </c>
      <c r="AJ86" s="12" t="s">
        <v>141</v>
      </c>
      <c r="AK86" s="12">
        <v>1626</v>
      </c>
      <c r="AL86" s="12">
        <v>2400</v>
      </c>
      <c r="AM86" s="12">
        <v>67.75</v>
      </c>
      <c r="BF86" s="12" t="s">
        <v>24</v>
      </c>
      <c r="BG86" s="12" t="s">
        <v>7</v>
      </c>
      <c r="BH86" s="12" t="s">
        <v>1374</v>
      </c>
      <c r="BI86" s="12">
        <v>2005</v>
      </c>
      <c r="BJ86" s="12" t="s">
        <v>1375</v>
      </c>
      <c r="BK86" s="12" t="s">
        <v>479</v>
      </c>
      <c r="BL86" s="12">
        <v>656</v>
      </c>
      <c r="BM86" s="12">
        <v>1000</v>
      </c>
      <c r="BN86" s="12">
        <v>65.6</v>
      </c>
      <c r="BO86" s="12" t="s">
        <v>28</v>
      </c>
      <c r="BP86" s="12" t="s">
        <v>7</v>
      </c>
      <c r="BQ86" s="12" t="s">
        <v>1376</v>
      </c>
      <c r="BR86" s="12">
        <v>2007</v>
      </c>
      <c r="BS86" s="12" t="s">
        <v>1377</v>
      </c>
      <c r="BT86" s="12" t="s">
        <v>141</v>
      </c>
      <c r="BU86" s="12">
        <v>831</v>
      </c>
      <c r="BV86" s="12">
        <v>1150</v>
      </c>
      <c r="BW86" s="12">
        <v>72.26</v>
      </c>
      <c r="DV86" s="12" t="s">
        <v>30</v>
      </c>
      <c r="DW86" s="12" t="s">
        <v>7</v>
      </c>
      <c r="DX86" s="12">
        <v>2013</v>
      </c>
      <c r="DY86" s="12">
        <v>97</v>
      </c>
      <c r="DZ86" s="12">
        <v>150</v>
      </c>
      <c r="EA86" s="12">
        <v>64.67</v>
      </c>
      <c r="FH86" s="13">
        <f t="shared" si="7"/>
        <v>20.325</v>
      </c>
      <c r="FI86" s="13">
        <f t="shared" si="8"/>
        <v>21.6783</v>
      </c>
      <c r="FJ86" s="13">
        <f t="shared" si="9"/>
        <v>12.9333</v>
      </c>
      <c r="FK86" s="13">
        <f t="shared" si="10"/>
        <v>6.56</v>
      </c>
      <c r="FL86" s="13">
        <f t="shared" si="11"/>
        <v>0</v>
      </c>
      <c r="FM86" s="13">
        <f t="shared" si="12"/>
        <v>0</v>
      </c>
      <c r="FN86" s="13">
        <f t="shared" si="13"/>
        <v>61.4966</v>
      </c>
    </row>
    <row r="87" spans="1:170" s="12" customFormat="1" ht="15">
      <c r="A87" s="12">
        <v>83</v>
      </c>
      <c r="B87" s="12" t="s">
        <v>1382</v>
      </c>
      <c r="C87" s="12" t="s">
        <v>1383</v>
      </c>
      <c r="D87" s="12" t="s">
        <v>1384</v>
      </c>
      <c r="E87" s="12" t="s">
        <v>1385</v>
      </c>
      <c r="F87" s="12" t="s">
        <v>1386</v>
      </c>
      <c r="G87" s="12" t="s">
        <v>5</v>
      </c>
      <c r="H87" s="12" t="s">
        <v>36</v>
      </c>
      <c r="I87" s="12" t="s">
        <v>7</v>
      </c>
      <c r="J87" s="12" t="s">
        <v>7</v>
      </c>
      <c r="K87" s="12" t="s">
        <v>8</v>
      </c>
      <c r="L87" s="12" t="s">
        <v>9</v>
      </c>
      <c r="M87" s="12" t="s">
        <v>9</v>
      </c>
      <c r="N87" s="12" t="s">
        <v>9</v>
      </c>
      <c r="O87" s="12" t="s">
        <v>10</v>
      </c>
      <c r="P87" s="12" t="s">
        <v>10</v>
      </c>
      <c r="Q87" s="12" t="s">
        <v>1387</v>
      </c>
      <c r="R87" s="12" t="s">
        <v>1388</v>
      </c>
      <c r="S87" s="12" t="s">
        <v>1389</v>
      </c>
      <c r="T87" s="12" t="s">
        <v>1390</v>
      </c>
      <c r="U87" s="12" t="s">
        <v>1390</v>
      </c>
      <c r="V87" s="12" t="s">
        <v>1391</v>
      </c>
      <c r="W87" s="12" t="s">
        <v>1387</v>
      </c>
      <c r="X87" s="12" t="s">
        <v>1392</v>
      </c>
      <c r="Y87" s="12" t="s">
        <v>1389</v>
      </c>
      <c r="Z87" s="12" t="s">
        <v>1390</v>
      </c>
      <c r="AA87" s="12" t="s">
        <v>1390</v>
      </c>
      <c r="AB87" s="12" t="s">
        <v>1391</v>
      </c>
      <c r="AC87" s="12" t="s">
        <v>1387</v>
      </c>
      <c r="AD87" s="12" t="s">
        <v>1392</v>
      </c>
      <c r="AE87" s="12" t="s">
        <v>20</v>
      </c>
      <c r="AF87" s="12" t="s">
        <v>7</v>
      </c>
      <c r="AG87" s="12" t="s">
        <v>1393</v>
      </c>
      <c r="AH87" s="12">
        <v>2010</v>
      </c>
      <c r="AI87" s="12" t="s">
        <v>1394</v>
      </c>
      <c r="AJ87" s="12" t="s">
        <v>159</v>
      </c>
      <c r="AK87" s="12">
        <v>1669</v>
      </c>
      <c r="AL87" s="12">
        <v>2400</v>
      </c>
      <c r="AM87" s="12">
        <v>69.54</v>
      </c>
      <c r="BF87" s="12" t="s">
        <v>24</v>
      </c>
      <c r="BG87" s="12" t="s">
        <v>7</v>
      </c>
      <c r="BH87" s="12" t="s">
        <v>1395</v>
      </c>
      <c r="BI87" s="12">
        <v>2012</v>
      </c>
      <c r="BJ87" s="12" t="s">
        <v>1396</v>
      </c>
      <c r="BK87" s="12" t="s">
        <v>159</v>
      </c>
      <c r="BL87" s="12">
        <v>652</v>
      </c>
      <c r="BM87" s="12">
        <v>1000</v>
      </c>
      <c r="BN87" s="12">
        <v>65.2</v>
      </c>
      <c r="BO87" s="12" t="s">
        <v>28</v>
      </c>
      <c r="BP87" s="12" t="s">
        <v>7</v>
      </c>
      <c r="BQ87" s="12" t="s">
        <v>1397</v>
      </c>
      <c r="BR87" s="12">
        <v>2013</v>
      </c>
      <c r="BS87" s="12" t="s">
        <v>1398</v>
      </c>
      <c r="BT87" s="12" t="s">
        <v>159</v>
      </c>
      <c r="BU87" s="12">
        <v>701</v>
      </c>
      <c r="BV87" s="12">
        <v>1000</v>
      </c>
      <c r="BW87" s="12">
        <v>70.1</v>
      </c>
      <c r="DV87" s="12" t="s">
        <v>30</v>
      </c>
      <c r="DW87" s="12" t="s">
        <v>7</v>
      </c>
      <c r="DX87" s="12">
        <v>2013</v>
      </c>
      <c r="DY87" s="12">
        <v>98</v>
      </c>
      <c r="DZ87" s="12">
        <v>150</v>
      </c>
      <c r="EA87" s="12">
        <v>65.33</v>
      </c>
      <c r="FH87" s="13">
        <f t="shared" si="7"/>
        <v>20.8625</v>
      </c>
      <c r="FI87" s="13">
        <f t="shared" si="8"/>
        <v>21.03</v>
      </c>
      <c r="FJ87" s="13">
        <f t="shared" si="9"/>
        <v>13.0667</v>
      </c>
      <c r="FK87" s="13">
        <f t="shared" si="10"/>
        <v>6.52</v>
      </c>
      <c r="FL87" s="13">
        <f t="shared" si="11"/>
        <v>0</v>
      </c>
      <c r="FM87" s="13">
        <f t="shared" si="12"/>
        <v>0</v>
      </c>
      <c r="FN87" s="13">
        <f t="shared" si="13"/>
        <v>61.47919999999999</v>
      </c>
    </row>
    <row r="88" spans="1:170" s="12" customFormat="1" ht="15">
      <c r="A88" s="12">
        <v>84</v>
      </c>
      <c r="B88" s="12" t="s">
        <v>1399</v>
      </c>
      <c r="C88" s="12" t="s">
        <v>1400</v>
      </c>
      <c r="D88" s="12" t="s">
        <v>1401</v>
      </c>
      <c r="E88" s="12" t="s">
        <v>1402</v>
      </c>
      <c r="F88" s="12" t="s">
        <v>492</v>
      </c>
      <c r="G88" s="12" t="s">
        <v>5</v>
      </c>
      <c r="H88" s="12" t="s">
        <v>6</v>
      </c>
      <c r="I88" s="12" t="s">
        <v>7</v>
      </c>
      <c r="J88" s="12" t="s">
        <v>7</v>
      </c>
      <c r="K88" s="12" t="s">
        <v>8</v>
      </c>
      <c r="L88" s="12" t="s">
        <v>9</v>
      </c>
      <c r="M88" s="12" t="s">
        <v>9</v>
      </c>
      <c r="N88" s="12" t="s">
        <v>9</v>
      </c>
      <c r="O88" s="12" t="s">
        <v>10</v>
      </c>
      <c r="P88" s="12" t="s">
        <v>10</v>
      </c>
      <c r="Q88" s="12" t="s">
        <v>1403</v>
      </c>
      <c r="R88" s="12" t="s">
        <v>1404</v>
      </c>
      <c r="S88" s="12" t="s">
        <v>1405</v>
      </c>
      <c r="T88" s="12" t="s">
        <v>701</v>
      </c>
      <c r="U88" s="12" t="s">
        <v>702</v>
      </c>
      <c r="V88" s="12" t="s">
        <v>703</v>
      </c>
      <c r="W88" s="12" t="s">
        <v>1403</v>
      </c>
      <c r="X88" s="12" t="s">
        <v>699</v>
      </c>
      <c r="Y88" s="12" t="s">
        <v>1405</v>
      </c>
      <c r="Z88" s="12" t="s">
        <v>701</v>
      </c>
      <c r="AA88" s="12" t="s">
        <v>702</v>
      </c>
      <c r="AB88" s="12" t="s">
        <v>703</v>
      </c>
      <c r="AC88" s="12" t="s">
        <v>1403</v>
      </c>
      <c r="AD88" s="12" t="s">
        <v>699</v>
      </c>
      <c r="AE88" s="12" t="s">
        <v>20</v>
      </c>
      <c r="AF88" s="12" t="s">
        <v>7</v>
      </c>
      <c r="AG88" s="12" t="s">
        <v>1406</v>
      </c>
      <c r="AH88" s="12">
        <v>2008</v>
      </c>
      <c r="AI88" s="12" t="s">
        <v>1407</v>
      </c>
      <c r="AJ88" s="12" t="s">
        <v>193</v>
      </c>
      <c r="AK88" s="12">
        <v>1818</v>
      </c>
      <c r="AL88" s="12">
        <v>2700</v>
      </c>
      <c r="AM88" s="12">
        <v>67.33</v>
      </c>
      <c r="BF88" s="12" t="s">
        <v>24</v>
      </c>
      <c r="BG88" s="12" t="s">
        <v>7</v>
      </c>
      <c r="BH88" s="12" t="s">
        <v>1408</v>
      </c>
      <c r="BI88" s="12">
        <v>2012</v>
      </c>
      <c r="BJ88" s="12" t="s">
        <v>48</v>
      </c>
      <c r="BK88" s="12" t="s">
        <v>992</v>
      </c>
      <c r="BL88" s="12">
        <v>519</v>
      </c>
      <c r="BM88" s="12">
        <v>1000</v>
      </c>
      <c r="BN88" s="12">
        <v>51.9</v>
      </c>
      <c r="BO88" s="12" t="s">
        <v>28</v>
      </c>
      <c r="BP88" s="12" t="s">
        <v>7</v>
      </c>
      <c r="BQ88" s="12" t="s">
        <v>1409</v>
      </c>
      <c r="BR88" s="12">
        <v>2009</v>
      </c>
      <c r="BS88" s="12" t="s">
        <v>1410</v>
      </c>
      <c r="BT88" s="12" t="s">
        <v>193</v>
      </c>
      <c r="BU88" s="12">
        <v>910</v>
      </c>
      <c r="BV88" s="12">
        <v>1200</v>
      </c>
      <c r="BW88" s="12">
        <v>75.83</v>
      </c>
      <c r="DV88" s="12" t="s">
        <v>30</v>
      </c>
      <c r="DW88" s="12" t="s">
        <v>7</v>
      </c>
      <c r="DX88" s="12">
        <v>2013</v>
      </c>
      <c r="DY88" s="12">
        <v>100</v>
      </c>
      <c r="DZ88" s="12">
        <v>150</v>
      </c>
      <c r="EA88" s="12">
        <v>66.67</v>
      </c>
      <c r="FH88" s="13">
        <f t="shared" si="7"/>
        <v>20.2</v>
      </c>
      <c r="FI88" s="13">
        <f t="shared" si="8"/>
        <v>22.75</v>
      </c>
      <c r="FJ88" s="13">
        <f t="shared" si="9"/>
        <v>13.3333</v>
      </c>
      <c r="FK88" s="13">
        <f t="shared" si="10"/>
        <v>5.19</v>
      </c>
      <c r="FL88" s="13">
        <f t="shared" si="11"/>
        <v>0</v>
      </c>
      <c r="FM88" s="13">
        <f t="shared" si="12"/>
        <v>0</v>
      </c>
      <c r="FN88" s="13">
        <f t="shared" si="13"/>
        <v>61.4733</v>
      </c>
    </row>
    <row r="89" spans="1:170" s="12" customFormat="1" ht="15">
      <c r="A89" s="12">
        <v>85</v>
      </c>
      <c r="B89" s="12" t="s">
        <v>1411</v>
      </c>
      <c r="C89" s="12" t="s">
        <v>1412</v>
      </c>
      <c r="D89" s="12" t="s">
        <v>345</v>
      </c>
      <c r="E89" s="12" t="s">
        <v>1413</v>
      </c>
      <c r="F89" s="12" t="s">
        <v>1414</v>
      </c>
      <c r="G89" s="12" t="s">
        <v>5</v>
      </c>
      <c r="H89" s="12" t="s">
        <v>6</v>
      </c>
      <c r="I89" s="12" t="s">
        <v>7</v>
      </c>
      <c r="J89" s="12" t="s">
        <v>7</v>
      </c>
      <c r="K89" s="12" t="s">
        <v>8</v>
      </c>
      <c r="L89" s="12" t="s">
        <v>9</v>
      </c>
      <c r="M89" s="12" t="s">
        <v>9</v>
      </c>
      <c r="N89" s="12" t="s">
        <v>9</v>
      </c>
      <c r="O89" s="12" t="s">
        <v>10</v>
      </c>
      <c r="P89" s="12" t="s">
        <v>10</v>
      </c>
      <c r="Q89" s="12" t="s">
        <v>1415</v>
      </c>
      <c r="R89" s="12" t="s">
        <v>1416</v>
      </c>
      <c r="S89" s="12" t="s">
        <v>1417</v>
      </c>
      <c r="T89" s="12" t="s">
        <v>413</v>
      </c>
      <c r="U89" s="12" t="s">
        <v>413</v>
      </c>
      <c r="V89" s="12" t="s">
        <v>414</v>
      </c>
      <c r="W89" s="12" t="s">
        <v>1415</v>
      </c>
      <c r="X89" s="12" t="s">
        <v>1416</v>
      </c>
      <c r="Y89" s="12" t="s">
        <v>1417</v>
      </c>
      <c r="Z89" s="12" t="s">
        <v>413</v>
      </c>
      <c r="AA89" s="12" t="s">
        <v>413</v>
      </c>
      <c r="AB89" s="12" t="s">
        <v>414</v>
      </c>
      <c r="AC89" s="12" t="s">
        <v>1415</v>
      </c>
      <c r="AD89" s="12" t="s">
        <v>1416</v>
      </c>
      <c r="AE89" s="12" t="s">
        <v>20</v>
      </c>
      <c r="AF89" s="12" t="s">
        <v>7</v>
      </c>
      <c r="AG89" s="12" t="s">
        <v>1418</v>
      </c>
      <c r="AH89" s="12">
        <v>2007</v>
      </c>
      <c r="AI89" s="12" t="s">
        <v>1419</v>
      </c>
      <c r="AJ89" s="12" t="s">
        <v>1420</v>
      </c>
      <c r="AK89" s="12">
        <v>1641</v>
      </c>
      <c r="AL89" s="12">
        <v>2400</v>
      </c>
      <c r="AM89" s="12">
        <v>68.38</v>
      </c>
      <c r="BF89" s="12" t="s">
        <v>24</v>
      </c>
      <c r="BG89" s="12" t="s">
        <v>7</v>
      </c>
      <c r="BH89" s="12" t="s">
        <v>1418</v>
      </c>
      <c r="BI89" s="12">
        <v>2009</v>
      </c>
      <c r="BJ89" s="12" t="s">
        <v>48</v>
      </c>
      <c r="BK89" s="12" t="s">
        <v>1420</v>
      </c>
      <c r="BL89" s="12">
        <v>669</v>
      </c>
      <c r="BM89" s="12">
        <v>1000</v>
      </c>
      <c r="BN89" s="12">
        <v>66.9</v>
      </c>
      <c r="BO89" s="12" t="s">
        <v>28</v>
      </c>
      <c r="BP89" s="12" t="s">
        <v>7</v>
      </c>
      <c r="BQ89" s="12" t="s">
        <v>1418</v>
      </c>
      <c r="BR89" s="12">
        <v>2012</v>
      </c>
      <c r="BS89" s="12" t="s">
        <v>1421</v>
      </c>
      <c r="BT89" s="12" t="s">
        <v>1420</v>
      </c>
      <c r="BU89" s="12">
        <v>811</v>
      </c>
      <c r="BV89" s="12">
        <v>1100</v>
      </c>
      <c r="BW89" s="12">
        <v>73.73</v>
      </c>
      <c r="DV89" s="12" t="s">
        <v>30</v>
      </c>
      <c r="DW89" s="12" t="s">
        <v>7</v>
      </c>
      <c r="DX89" s="12">
        <v>2013</v>
      </c>
      <c r="DY89" s="12">
        <v>91</v>
      </c>
      <c r="DZ89" s="12">
        <v>150</v>
      </c>
      <c r="EA89" s="12">
        <v>60.67</v>
      </c>
      <c r="FH89" s="13">
        <f t="shared" si="7"/>
        <v>20.5125</v>
      </c>
      <c r="FI89" s="13">
        <f t="shared" si="8"/>
        <v>22.1182</v>
      </c>
      <c r="FJ89" s="13">
        <f t="shared" si="9"/>
        <v>12.1333</v>
      </c>
      <c r="FK89" s="13">
        <f t="shared" si="10"/>
        <v>6.69</v>
      </c>
      <c r="FL89" s="13">
        <f t="shared" si="11"/>
        <v>0</v>
      </c>
      <c r="FM89" s="13">
        <f t="shared" si="12"/>
        <v>0</v>
      </c>
      <c r="FN89" s="13">
        <f t="shared" si="13"/>
        <v>61.454</v>
      </c>
    </row>
    <row r="90" spans="1:170" s="12" customFormat="1" ht="15">
      <c r="A90" s="12">
        <v>86</v>
      </c>
      <c r="B90" s="12" t="s">
        <v>1422</v>
      </c>
      <c r="C90" s="12" t="s">
        <v>1423</v>
      </c>
      <c r="D90" s="12" t="s">
        <v>1424</v>
      </c>
      <c r="E90" s="12" t="s">
        <v>1425</v>
      </c>
      <c r="F90" s="12" t="s">
        <v>1426</v>
      </c>
      <c r="G90" s="12" t="s">
        <v>5</v>
      </c>
      <c r="H90" s="12" t="s">
        <v>6</v>
      </c>
      <c r="I90" s="12" t="s">
        <v>10</v>
      </c>
      <c r="J90" s="12" t="s">
        <v>7</v>
      </c>
      <c r="K90" s="12" t="s">
        <v>8</v>
      </c>
      <c r="L90" s="12" t="s">
        <v>9</v>
      </c>
      <c r="M90" s="12" t="s">
        <v>9</v>
      </c>
      <c r="N90" s="12" t="s">
        <v>9</v>
      </c>
      <c r="O90" s="12" t="s">
        <v>10</v>
      </c>
      <c r="P90" s="12" t="s">
        <v>10</v>
      </c>
      <c r="Q90" s="12" t="s">
        <v>1427</v>
      </c>
      <c r="R90" s="12" t="s">
        <v>1428</v>
      </c>
      <c r="S90" s="12" t="s">
        <v>1429</v>
      </c>
      <c r="T90" s="12" t="s">
        <v>1430</v>
      </c>
      <c r="U90" s="12" t="s">
        <v>837</v>
      </c>
      <c r="V90" s="12" t="s">
        <v>1431</v>
      </c>
      <c r="W90" s="12" t="s">
        <v>1427</v>
      </c>
      <c r="X90" s="12" t="s">
        <v>1432</v>
      </c>
      <c r="Y90" s="12" t="s">
        <v>1429</v>
      </c>
      <c r="Z90" s="12" t="s">
        <v>1430</v>
      </c>
      <c r="AA90" s="12" t="s">
        <v>837</v>
      </c>
      <c r="AB90" s="12" t="s">
        <v>1431</v>
      </c>
      <c r="AC90" s="12" t="s">
        <v>1427</v>
      </c>
      <c r="AD90" s="12" t="s">
        <v>1432</v>
      </c>
      <c r="AE90" s="12" t="s">
        <v>20</v>
      </c>
      <c r="AF90" s="12" t="s">
        <v>7</v>
      </c>
      <c r="AG90" s="12" t="s">
        <v>1433</v>
      </c>
      <c r="AH90" s="12">
        <v>2004</v>
      </c>
      <c r="AI90" s="12" t="s">
        <v>1434</v>
      </c>
      <c r="AJ90" s="12" t="s">
        <v>193</v>
      </c>
      <c r="AK90" s="12">
        <v>1529</v>
      </c>
      <c r="AL90" s="12">
        <v>2400</v>
      </c>
      <c r="AM90" s="12">
        <v>63.71</v>
      </c>
      <c r="BF90" s="12" t="s">
        <v>24</v>
      </c>
      <c r="BG90" s="12" t="s">
        <v>7</v>
      </c>
      <c r="BH90" s="12" t="s">
        <v>1435</v>
      </c>
      <c r="BI90" s="12">
        <v>2006</v>
      </c>
      <c r="BJ90" s="12" t="s">
        <v>1436</v>
      </c>
      <c r="BK90" s="12" t="s">
        <v>68</v>
      </c>
      <c r="BL90" s="12">
        <v>666</v>
      </c>
      <c r="BM90" s="12">
        <v>1000</v>
      </c>
      <c r="BN90" s="12">
        <v>66.6</v>
      </c>
      <c r="BO90" s="12" t="s">
        <v>28</v>
      </c>
      <c r="BP90" s="12" t="s">
        <v>7</v>
      </c>
      <c r="BQ90" s="12" t="s">
        <v>1437</v>
      </c>
      <c r="BR90" s="12">
        <v>2007</v>
      </c>
      <c r="BS90" s="12" t="s">
        <v>1438</v>
      </c>
      <c r="BT90" s="12" t="s">
        <v>193</v>
      </c>
      <c r="BU90" s="12">
        <v>931</v>
      </c>
      <c r="BV90" s="12">
        <v>1200</v>
      </c>
      <c r="BW90" s="12">
        <v>77.58</v>
      </c>
      <c r="DV90" s="12" t="s">
        <v>30</v>
      </c>
      <c r="DW90" s="12" t="s">
        <v>7</v>
      </c>
      <c r="DX90" s="12">
        <v>2013</v>
      </c>
      <c r="DY90" s="12">
        <v>93</v>
      </c>
      <c r="DZ90" s="12">
        <v>150</v>
      </c>
      <c r="EA90" s="12">
        <v>62</v>
      </c>
      <c r="FH90" s="13">
        <f t="shared" si="7"/>
        <v>19.1125</v>
      </c>
      <c r="FI90" s="13">
        <f t="shared" si="8"/>
        <v>23.275</v>
      </c>
      <c r="FJ90" s="13">
        <f t="shared" si="9"/>
        <v>12.4</v>
      </c>
      <c r="FK90" s="13">
        <f t="shared" si="10"/>
        <v>6.66</v>
      </c>
      <c r="FL90" s="13">
        <f t="shared" si="11"/>
        <v>0</v>
      </c>
      <c r="FM90" s="13">
        <f t="shared" si="12"/>
        <v>0</v>
      </c>
      <c r="FN90" s="13">
        <f t="shared" si="13"/>
        <v>61.447500000000005</v>
      </c>
    </row>
    <row r="91" spans="1:170" s="12" customFormat="1" ht="15">
      <c r="A91" s="12">
        <v>87</v>
      </c>
      <c r="B91" s="12" t="s">
        <v>1439</v>
      </c>
      <c r="C91" s="12" t="s">
        <v>1440</v>
      </c>
      <c r="D91" s="12" t="s">
        <v>1441</v>
      </c>
      <c r="E91" s="12" t="s">
        <v>1442</v>
      </c>
      <c r="F91" s="12" t="s">
        <v>1443</v>
      </c>
      <c r="G91" s="12" t="s">
        <v>5</v>
      </c>
      <c r="H91" s="12" t="s">
        <v>36</v>
      </c>
      <c r="I91" s="12" t="s">
        <v>7</v>
      </c>
      <c r="J91" s="12" t="s">
        <v>7</v>
      </c>
      <c r="K91" s="12" t="s">
        <v>8</v>
      </c>
      <c r="L91" s="12" t="s">
        <v>9</v>
      </c>
      <c r="M91" s="12" t="s">
        <v>9</v>
      </c>
      <c r="N91" s="12" t="s">
        <v>9</v>
      </c>
      <c r="O91" s="12" t="s">
        <v>10</v>
      </c>
      <c r="P91" s="12" t="s">
        <v>10</v>
      </c>
      <c r="Q91" s="12" t="s">
        <v>1444</v>
      </c>
      <c r="R91" s="12" t="s">
        <v>1445</v>
      </c>
      <c r="S91" s="12" t="s">
        <v>1446</v>
      </c>
      <c r="T91" s="12" t="s">
        <v>1447</v>
      </c>
      <c r="U91" s="12" t="s">
        <v>483</v>
      </c>
      <c r="V91" s="12" t="s">
        <v>1448</v>
      </c>
      <c r="W91" s="12" t="s">
        <v>1444</v>
      </c>
      <c r="X91" s="12" t="s">
        <v>1449</v>
      </c>
      <c r="Y91" s="12" t="s">
        <v>1446</v>
      </c>
      <c r="Z91" s="12" t="s">
        <v>1447</v>
      </c>
      <c r="AA91" s="12" t="s">
        <v>483</v>
      </c>
      <c r="AB91" s="12" t="s">
        <v>1448</v>
      </c>
      <c r="AC91" s="12" t="s">
        <v>1444</v>
      </c>
      <c r="AD91" s="12" t="s">
        <v>1449</v>
      </c>
      <c r="AE91" s="12" t="s">
        <v>20</v>
      </c>
      <c r="AF91" s="12" t="s">
        <v>7</v>
      </c>
      <c r="AG91" s="12" t="s">
        <v>1450</v>
      </c>
      <c r="AH91" s="12">
        <v>2007</v>
      </c>
      <c r="AI91" s="12" t="s">
        <v>1277</v>
      </c>
      <c r="AJ91" s="12" t="s">
        <v>643</v>
      </c>
      <c r="AK91" s="12">
        <v>1427</v>
      </c>
      <c r="AL91" s="12">
        <v>2000</v>
      </c>
      <c r="AM91" s="12">
        <v>71.35</v>
      </c>
      <c r="BF91" s="12" t="s">
        <v>24</v>
      </c>
      <c r="BG91" s="12" t="s">
        <v>7</v>
      </c>
      <c r="BH91" s="12" t="s">
        <v>1451</v>
      </c>
      <c r="BI91" s="12">
        <v>2011</v>
      </c>
      <c r="BJ91" s="12" t="s">
        <v>48</v>
      </c>
      <c r="BK91" s="12" t="s">
        <v>643</v>
      </c>
      <c r="BL91" s="12">
        <v>573</v>
      </c>
      <c r="BM91" s="12">
        <v>1000</v>
      </c>
      <c r="BN91" s="12">
        <v>57.3</v>
      </c>
      <c r="BO91" s="12" t="s">
        <v>28</v>
      </c>
      <c r="BP91" s="12" t="s">
        <v>7</v>
      </c>
      <c r="BQ91" s="12" t="s">
        <v>1452</v>
      </c>
      <c r="BR91" s="12">
        <v>2008</v>
      </c>
      <c r="BS91" s="12" t="s">
        <v>1453</v>
      </c>
      <c r="BT91" s="12" t="s">
        <v>643</v>
      </c>
      <c r="BU91" s="12">
        <v>808</v>
      </c>
      <c r="BV91" s="12">
        <v>1100</v>
      </c>
      <c r="BW91" s="12">
        <v>73.45</v>
      </c>
      <c r="DV91" s="12" t="s">
        <v>30</v>
      </c>
      <c r="DW91" s="12" t="s">
        <v>7</v>
      </c>
      <c r="DX91" s="12">
        <v>2013</v>
      </c>
      <c r="DY91" s="12">
        <v>92</v>
      </c>
      <c r="DZ91" s="12">
        <v>150</v>
      </c>
      <c r="EA91" s="12">
        <v>61.33</v>
      </c>
      <c r="FH91" s="13">
        <f t="shared" si="7"/>
        <v>21.405</v>
      </c>
      <c r="FI91" s="13">
        <f t="shared" si="8"/>
        <v>22.0364</v>
      </c>
      <c r="FJ91" s="13">
        <f t="shared" si="9"/>
        <v>12.2667</v>
      </c>
      <c r="FK91" s="13">
        <f t="shared" si="10"/>
        <v>5.73</v>
      </c>
      <c r="FL91" s="13">
        <f t="shared" si="11"/>
        <v>0</v>
      </c>
      <c r="FM91" s="13">
        <f t="shared" si="12"/>
        <v>0</v>
      </c>
      <c r="FN91" s="13">
        <f t="shared" si="13"/>
        <v>61.438100000000006</v>
      </c>
    </row>
    <row r="92" spans="1:170" s="12" customFormat="1" ht="15">
      <c r="A92" s="12">
        <v>88</v>
      </c>
      <c r="B92" s="12" t="s">
        <v>1454</v>
      </c>
      <c r="C92" s="12" t="s">
        <v>1455</v>
      </c>
      <c r="D92" s="12" t="s">
        <v>1456</v>
      </c>
      <c r="E92" s="12" t="s">
        <v>1267</v>
      </c>
      <c r="F92" s="12" t="s">
        <v>1457</v>
      </c>
      <c r="G92" s="12" t="s">
        <v>5</v>
      </c>
      <c r="H92" s="12" t="s">
        <v>36</v>
      </c>
      <c r="I92" s="12" t="s">
        <v>7</v>
      </c>
      <c r="J92" s="12" t="s">
        <v>7</v>
      </c>
      <c r="K92" s="12" t="s">
        <v>8</v>
      </c>
      <c r="L92" s="12" t="s">
        <v>9</v>
      </c>
      <c r="M92" s="12" t="s">
        <v>9</v>
      </c>
      <c r="N92" s="12" t="s">
        <v>9</v>
      </c>
      <c r="O92" s="12" t="s">
        <v>10</v>
      </c>
      <c r="P92" s="12" t="s">
        <v>10</v>
      </c>
      <c r="Q92" s="12" t="s">
        <v>1458</v>
      </c>
      <c r="R92" s="12" t="s">
        <v>1459</v>
      </c>
      <c r="S92" s="12" t="s">
        <v>1460</v>
      </c>
      <c r="T92" s="12" t="s">
        <v>377</v>
      </c>
      <c r="U92" s="12" t="s">
        <v>377</v>
      </c>
      <c r="V92" s="12" t="s">
        <v>378</v>
      </c>
      <c r="W92" s="12" t="s">
        <v>1458</v>
      </c>
      <c r="X92" s="12" t="s">
        <v>1461</v>
      </c>
      <c r="Y92" s="12" t="s">
        <v>1460</v>
      </c>
      <c r="Z92" s="12" t="s">
        <v>377</v>
      </c>
      <c r="AA92" s="12" t="s">
        <v>377</v>
      </c>
      <c r="AB92" s="12" t="s">
        <v>378</v>
      </c>
      <c r="AC92" s="12" t="s">
        <v>1458</v>
      </c>
      <c r="AD92" s="12" t="s">
        <v>1461</v>
      </c>
      <c r="AE92" s="12" t="s">
        <v>20</v>
      </c>
      <c r="AF92" s="12" t="s">
        <v>7</v>
      </c>
      <c r="AG92" s="12" t="s">
        <v>1462</v>
      </c>
      <c r="AH92" s="12">
        <v>2012</v>
      </c>
      <c r="AI92" s="12" t="s">
        <v>1463</v>
      </c>
      <c r="AJ92" s="12" t="s">
        <v>1464</v>
      </c>
      <c r="AK92" s="12">
        <v>1532</v>
      </c>
      <c r="AL92" s="12">
        <v>2000</v>
      </c>
      <c r="AM92" s="12">
        <v>76.6</v>
      </c>
      <c r="BO92" s="12" t="s">
        <v>28</v>
      </c>
      <c r="BP92" s="12" t="s">
        <v>7</v>
      </c>
      <c r="BQ92" s="12" t="s">
        <v>1465</v>
      </c>
      <c r="BR92" s="12">
        <v>2013</v>
      </c>
      <c r="BS92" s="12" t="s">
        <v>1466</v>
      </c>
      <c r="BT92" s="12" t="s">
        <v>46</v>
      </c>
      <c r="BU92" s="12">
        <v>1010</v>
      </c>
      <c r="BV92" s="12">
        <v>1200</v>
      </c>
      <c r="BW92" s="12">
        <v>84.17</v>
      </c>
      <c r="DV92" s="12" t="s">
        <v>30</v>
      </c>
      <c r="DW92" s="12" t="s">
        <v>7</v>
      </c>
      <c r="DX92" s="12">
        <v>2013</v>
      </c>
      <c r="DY92" s="12">
        <v>99</v>
      </c>
      <c r="DZ92" s="12">
        <v>150</v>
      </c>
      <c r="EA92" s="12">
        <v>66</v>
      </c>
      <c r="FH92" s="13">
        <f t="shared" si="7"/>
        <v>22.98</v>
      </c>
      <c r="FI92" s="13">
        <f t="shared" si="8"/>
        <v>25.25</v>
      </c>
      <c r="FJ92" s="13">
        <f t="shared" si="9"/>
        <v>13.2</v>
      </c>
      <c r="FK92" s="13">
        <f t="shared" si="10"/>
        <v>0</v>
      </c>
      <c r="FL92" s="13">
        <f t="shared" si="11"/>
        <v>0</v>
      </c>
      <c r="FM92" s="13">
        <f t="shared" si="12"/>
        <v>0</v>
      </c>
      <c r="FN92" s="13">
        <f t="shared" si="13"/>
        <v>61.43000000000001</v>
      </c>
    </row>
    <row r="93" spans="1:170" s="12" customFormat="1" ht="15">
      <c r="A93" s="12">
        <v>89</v>
      </c>
      <c r="B93" s="12" t="s">
        <v>1467</v>
      </c>
      <c r="C93" s="12" t="s">
        <v>1468</v>
      </c>
      <c r="D93" s="12" t="s">
        <v>1469</v>
      </c>
      <c r="E93" s="12" t="s">
        <v>1470</v>
      </c>
      <c r="F93" s="12" t="s">
        <v>1471</v>
      </c>
      <c r="G93" s="12" t="s">
        <v>5</v>
      </c>
      <c r="H93" s="12" t="s">
        <v>6</v>
      </c>
      <c r="I93" s="12" t="s">
        <v>7</v>
      </c>
      <c r="J93" s="12" t="s">
        <v>7</v>
      </c>
      <c r="K93" s="12" t="s">
        <v>8</v>
      </c>
      <c r="L93" s="12" t="s">
        <v>9</v>
      </c>
      <c r="M93" s="12" t="s">
        <v>9</v>
      </c>
      <c r="N93" s="12" t="s">
        <v>9</v>
      </c>
      <c r="O93" s="12" t="s">
        <v>10</v>
      </c>
      <c r="P93" s="12" t="s">
        <v>10</v>
      </c>
      <c r="Q93" s="12" t="s">
        <v>1472</v>
      </c>
      <c r="R93" s="12" t="s">
        <v>1473</v>
      </c>
      <c r="S93" s="12" t="s">
        <v>1474</v>
      </c>
      <c r="T93" s="12" t="s">
        <v>170</v>
      </c>
      <c r="U93" s="12" t="s">
        <v>170</v>
      </c>
      <c r="V93" s="12" t="s">
        <v>171</v>
      </c>
      <c r="W93" s="12" t="s">
        <v>1472</v>
      </c>
      <c r="X93" s="12" t="s">
        <v>1475</v>
      </c>
      <c r="Y93" s="12" t="s">
        <v>1474</v>
      </c>
      <c r="Z93" s="12" t="s">
        <v>170</v>
      </c>
      <c r="AA93" s="12" t="s">
        <v>170</v>
      </c>
      <c r="AB93" s="12" t="s">
        <v>171</v>
      </c>
      <c r="AC93" s="12" t="s">
        <v>1472</v>
      </c>
      <c r="AD93" s="12" t="s">
        <v>1475</v>
      </c>
      <c r="AE93" s="12" t="s">
        <v>20</v>
      </c>
      <c r="AF93" s="12" t="s">
        <v>7</v>
      </c>
      <c r="AG93" s="12" t="s">
        <v>1476</v>
      </c>
      <c r="AH93" s="12">
        <v>2004</v>
      </c>
      <c r="AI93" s="12" t="s">
        <v>1477</v>
      </c>
      <c r="AJ93" s="12" t="s">
        <v>1478</v>
      </c>
      <c r="AK93" s="12">
        <v>1608</v>
      </c>
      <c r="AL93" s="12">
        <v>2400</v>
      </c>
      <c r="AM93" s="12">
        <v>67</v>
      </c>
      <c r="BF93" s="12" t="s">
        <v>24</v>
      </c>
      <c r="BG93" s="12" t="s">
        <v>7</v>
      </c>
      <c r="BH93" s="12" t="s">
        <v>1479</v>
      </c>
      <c r="BI93" s="12">
        <v>2006</v>
      </c>
      <c r="BJ93" s="12" t="s">
        <v>943</v>
      </c>
      <c r="BK93" s="12" t="s">
        <v>86</v>
      </c>
      <c r="BL93" s="12">
        <v>1183</v>
      </c>
      <c r="BM93" s="12">
        <v>1950</v>
      </c>
      <c r="BN93" s="12">
        <v>60.67</v>
      </c>
      <c r="BO93" s="12" t="s">
        <v>28</v>
      </c>
      <c r="BP93" s="12" t="s">
        <v>7</v>
      </c>
      <c r="BQ93" s="12" t="s">
        <v>1480</v>
      </c>
      <c r="BR93" s="12">
        <v>2008</v>
      </c>
      <c r="BS93" s="12" t="s">
        <v>1481</v>
      </c>
      <c r="BT93" s="12" t="s">
        <v>1478</v>
      </c>
      <c r="BU93" s="12">
        <v>924</v>
      </c>
      <c r="BV93" s="12">
        <v>1200</v>
      </c>
      <c r="BW93" s="12">
        <v>77</v>
      </c>
      <c r="DV93" s="12" t="s">
        <v>30</v>
      </c>
      <c r="DW93" s="12" t="s">
        <v>7</v>
      </c>
      <c r="DX93" s="12">
        <v>2013</v>
      </c>
      <c r="DY93" s="12">
        <v>91</v>
      </c>
      <c r="DZ93" s="12">
        <v>150</v>
      </c>
      <c r="EA93" s="12">
        <v>60.67</v>
      </c>
      <c r="FH93" s="13">
        <f t="shared" si="7"/>
        <v>20.1</v>
      </c>
      <c r="FI93" s="13">
        <f t="shared" si="8"/>
        <v>23.1</v>
      </c>
      <c r="FJ93" s="13">
        <f t="shared" si="9"/>
        <v>12.1333</v>
      </c>
      <c r="FK93" s="13">
        <f t="shared" si="10"/>
        <v>6.0667</v>
      </c>
      <c r="FL93" s="13">
        <f t="shared" si="11"/>
        <v>0</v>
      </c>
      <c r="FM93" s="13">
        <f t="shared" si="12"/>
        <v>0</v>
      </c>
      <c r="FN93" s="13">
        <f t="shared" si="13"/>
        <v>61.4</v>
      </c>
    </row>
    <row r="94" spans="1:170" s="12" customFormat="1" ht="15">
      <c r="A94" s="12">
        <v>90</v>
      </c>
      <c r="B94" s="12" t="s">
        <v>1482</v>
      </c>
      <c r="C94" s="12" t="s">
        <v>1483</v>
      </c>
      <c r="D94" s="12" t="s">
        <v>1484</v>
      </c>
      <c r="E94" s="12" t="s">
        <v>1485</v>
      </c>
      <c r="F94" s="12" t="s">
        <v>1486</v>
      </c>
      <c r="G94" s="12" t="s">
        <v>5</v>
      </c>
      <c r="H94" s="12" t="s">
        <v>6</v>
      </c>
      <c r="I94" s="12" t="s">
        <v>7</v>
      </c>
      <c r="J94" s="12" t="s">
        <v>7</v>
      </c>
      <c r="K94" s="12" t="s">
        <v>8</v>
      </c>
      <c r="L94" s="12" t="s">
        <v>9</v>
      </c>
      <c r="M94" s="12" t="s">
        <v>9</v>
      </c>
      <c r="N94" s="12" t="s">
        <v>9</v>
      </c>
      <c r="O94" s="12" t="s">
        <v>10</v>
      </c>
      <c r="P94" s="12" t="s">
        <v>10</v>
      </c>
      <c r="Q94" s="12" t="s">
        <v>1487</v>
      </c>
      <c r="R94" s="12" t="s">
        <v>1488</v>
      </c>
      <c r="S94" s="12" t="s">
        <v>1489</v>
      </c>
      <c r="T94" s="12" t="s">
        <v>14</v>
      </c>
      <c r="U94" s="12" t="s">
        <v>14</v>
      </c>
      <c r="V94" s="12" t="s">
        <v>15</v>
      </c>
      <c r="W94" s="12" t="s">
        <v>1487</v>
      </c>
      <c r="X94" s="12" t="s">
        <v>1490</v>
      </c>
      <c r="Y94" s="12" t="s">
        <v>1489</v>
      </c>
      <c r="Z94" s="12" t="s">
        <v>14</v>
      </c>
      <c r="AA94" s="12" t="s">
        <v>14</v>
      </c>
      <c r="AB94" s="12" t="s">
        <v>15</v>
      </c>
      <c r="AC94" s="12" t="s">
        <v>1487</v>
      </c>
      <c r="AD94" s="12" t="s">
        <v>1490</v>
      </c>
      <c r="AE94" s="12" t="s">
        <v>20</v>
      </c>
      <c r="AF94" s="12" t="s">
        <v>7</v>
      </c>
      <c r="AG94" s="12" t="s">
        <v>1491</v>
      </c>
      <c r="AH94" s="12">
        <v>2010</v>
      </c>
      <c r="AI94" s="12" t="s">
        <v>1492</v>
      </c>
      <c r="AJ94" s="12" t="s">
        <v>1493</v>
      </c>
      <c r="AK94" s="12">
        <v>802</v>
      </c>
      <c r="AL94" s="12">
        <v>1000</v>
      </c>
      <c r="AM94" s="12">
        <v>80.2</v>
      </c>
      <c r="BO94" s="12" t="s">
        <v>28</v>
      </c>
      <c r="BP94" s="12" t="s">
        <v>7</v>
      </c>
      <c r="BQ94" s="12" t="s">
        <v>1494</v>
      </c>
      <c r="BR94" s="12">
        <v>2012</v>
      </c>
      <c r="BS94" s="12" t="s">
        <v>142</v>
      </c>
      <c r="BT94" s="12" t="s">
        <v>643</v>
      </c>
      <c r="BU94" s="12">
        <v>919</v>
      </c>
      <c r="BV94" s="12">
        <v>1100</v>
      </c>
      <c r="BW94" s="12">
        <v>83.55</v>
      </c>
      <c r="DV94" s="12" t="s">
        <v>30</v>
      </c>
      <c r="DW94" s="12" t="s">
        <v>7</v>
      </c>
      <c r="DX94" s="12">
        <v>2013</v>
      </c>
      <c r="DY94" s="12">
        <v>92</v>
      </c>
      <c r="DZ94" s="12">
        <v>150</v>
      </c>
      <c r="EA94" s="12">
        <v>61.33</v>
      </c>
      <c r="FH94" s="13">
        <f t="shared" si="7"/>
        <v>24.06</v>
      </c>
      <c r="FI94" s="13">
        <f t="shared" si="8"/>
        <v>25.0636</v>
      </c>
      <c r="FJ94" s="13">
        <f t="shared" si="9"/>
        <v>12.2667</v>
      </c>
      <c r="FK94" s="13">
        <f t="shared" si="10"/>
        <v>0</v>
      </c>
      <c r="FL94" s="13">
        <f t="shared" si="11"/>
        <v>0</v>
      </c>
      <c r="FM94" s="13">
        <f t="shared" si="12"/>
        <v>0</v>
      </c>
      <c r="FN94" s="13">
        <f t="shared" si="13"/>
        <v>61.390299999999996</v>
      </c>
    </row>
    <row r="95" spans="1:170" s="12" customFormat="1" ht="15">
      <c r="A95" s="12">
        <v>91</v>
      </c>
      <c r="B95" s="12" t="s">
        <v>1495</v>
      </c>
      <c r="C95" s="12" t="s">
        <v>1496</v>
      </c>
      <c r="D95" s="12" t="s">
        <v>1497</v>
      </c>
      <c r="E95" s="12" t="s">
        <v>1498</v>
      </c>
      <c r="F95" s="12" t="s">
        <v>1499</v>
      </c>
      <c r="G95" s="12" t="s">
        <v>5</v>
      </c>
      <c r="H95" s="12" t="s">
        <v>6</v>
      </c>
      <c r="I95" s="12" t="s">
        <v>7</v>
      </c>
      <c r="J95" s="12" t="s">
        <v>7</v>
      </c>
      <c r="K95" s="12" t="s">
        <v>8</v>
      </c>
      <c r="L95" s="12" t="s">
        <v>9</v>
      </c>
      <c r="M95" s="12" t="s">
        <v>9</v>
      </c>
      <c r="N95" s="12" t="s">
        <v>9</v>
      </c>
      <c r="O95" s="12" t="s">
        <v>10</v>
      </c>
      <c r="P95" s="12" t="s">
        <v>10</v>
      </c>
      <c r="Q95" s="12" t="s">
        <v>1500</v>
      </c>
      <c r="R95" s="12" t="s">
        <v>1501</v>
      </c>
      <c r="S95" s="12" t="s">
        <v>1502</v>
      </c>
      <c r="T95" s="12" t="s">
        <v>14</v>
      </c>
      <c r="U95" s="12" t="s">
        <v>14</v>
      </c>
      <c r="V95" s="12" t="s">
        <v>15</v>
      </c>
      <c r="W95" s="12" t="s">
        <v>1500</v>
      </c>
      <c r="X95" s="12" t="s">
        <v>1503</v>
      </c>
      <c r="Y95" s="12" t="s">
        <v>1502</v>
      </c>
      <c r="Z95" s="12" t="s">
        <v>14</v>
      </c>
      <c r="AA95" s="12" t="s">
        <v>14</v>
      </c>
      <c r="AB95" s="12" t="s">
        <v>15</v>
      </c>
      <c r="AC95" s="12" t="s">
        <v>1500</v>
      </c>
      <c r="AD95" s="12" t="s">
        <v>1503</v>
      </c>
      <c r="AE95" s="12" t="s">
        <v>20</v>
      </c>
      <c r="AF95" s="12" t="s">
        <v>7</v>
      </c>
      <c r="AG95" s="12" t="s">
        <v>1504</v>
      </c>
      <c r="AH95" s="12">
        <v>2007</v>
      </c>
      <c r="AI95" s="12" t="s">
        <v>1211</v>
      </c>
      <c r="AJ95" s="12" t="s">
        <v>208</v>
      </c>
      <c r="AK95" s="12">
        <v>1309</v>
      </c>
      <c r="AL95" s="12">
        <v>2000</v>
      </c>
      <c r="AM95" s="12">
        <v>65.45</v>
      </c>
      <c r="BF95" s="12" t="s">
        <v>24</v>
      </c>
      <c r="BG95" s="12" t="s">
        <v>7</v>
      </c>
      <c r="BH95" s="12" t="s">
        <v>1505</v>
      </c>
      <c r="BI95" s="12">
        <v>2009</v>
      </c>
      <c r="BJ95" s="12" t="s">
        <v>1506</v>
      </c>
      <c r="BK95" s="12" t="s">
        <v>193</v>
      </c>
      <c r="BL95" s="12">
        <v>1381</v>
      </c>
      <c r="BM95" s="12">
        <v>2000</v>
      </c>
      <c r="BN95" s="12">
        <v>69.05</v>
      </c>
      <c r="BO95" s="12" t="s">
        <v>28</v>
      </c>
      <c r="BP95" s="12" t="s">
        <v>7</v>
      </c>
      <c r="BQ95" s="12" t="s">
        <v>1507</v>
      </c>
      <c r="BR95" s="12">
        <v>2010</v>
      </c>
      <c r="BS95" s="12" t="s">
        <v>480</v>
      </c>
      <c r="BT95" s="12" t="s">
        <v>193</v>
      </c>
      <c r="BU95" s="12">
        <v>913</v>
      </c>
      <c r="BV95" s="12">
        <v>1200</v>
      </c>
      <c r="BW95" s="12">
        <v>76.08</v>
      </c>
      <c r="DV95" s="12" t="s">
        <v>30</v>
      </c>
      <c r="DW95" s="12" t="s">
        <v>7</v>
      </c>
      <c r="DX95" s="12">
        <v>2013</v>
      </c>
      <c r="DY95" s="12">
        <v>90</v>
      </c>
      <c r="DZ95" s="12">
        <v>150</v>
      </c>
      <c r="EA95" s="12">
        <v>60</v>
      </c>
      <c r="FH95" s="13">
        <f t="shared" si="7"/>
        <v>19.635</v>
      </c>
      <c r="FI95" s="13">
        <f t="shared" si="8"/>
        <v>22.825</v>
      </c>
      <c r="FJ95" s="13">
        <f t="shared" si="9"/>
        <v>12</v>
      </c>
      <c r="FK95" s="13">
        <f t="shared" si="10"/>
        <v>6.905</v>
      </c>
      <c r="FL95" s="13">
        <f t="shared" si="11"/>
        <v>0</v>
      </c>
      <c r="FM95" s="13">
        <f t="shared" si="12"/>
        <v>0</v>
      </c>
      <c r="FN95" s="13">
        <f t="shared" si="13"/>
        <v>61.365</v>
      </c>
    </row>
    <row r="96" spans="1:170" s="12" customFormat="1" ht="15">
      <c r="A96" s="12">
        <v>92</v>
      </c>
      <c r="B96" s="12" t="s">
        <v>1508</v>
      </c>
      <c r="C96" s="12" t="s">
        <v>1509</v>
      </c>
      <c r="D96" s="12" t="s">
        <v>1510</v>
      </c>
      <c r="E96" s="12" t="s">
        <v>1511</v>
      </c>
      <c r="F96" s="12" t="s">
        <v>1512</v>
      </c>
      <c r="G96" s="12" t="s">
        <v>5</v>
      </c>
      <c r="H96" s="12" t="s">
        <v>36</v>
      </c>
      <c r="I96" s="12" t="s">
        <v>7</v>
      </c>
      <c r="J96" s="12" t="s">
        <v>7</v>
      </c>
      <c r="K96" s="12" t="s">
        <v>8</v>
      </c>
      <c r="L96" s="12" t="s">
        <v>9</v>
      </c>
      <c r="M96" s="12" t="s">
        <v>9</v>
      </c>
      <c r="N96" s="12" t="s">
        <v>9</v>
      </c>
      <c r="O96" s="12" t="s">
        <v>10</v>
      </c>
      <c r="P96" s="12" t="s">
        <v>10</v>
      </c>
      <c r="Q96" s="12" t="s">
        <v>1513</v>
      </c>
      <c r="R96" s="12" t="s">
        <v>1514</v>
      </c>
      <c r="S96" s="12" t="s">
        <v>1515</v>
      </c>
      <c r="T96" s="12" t="s">
        <v>508</v>
      </c>
      <c r="U96" s="12" t="s">
        <v>220</v>
      </c>
      <c r="V96" s="12" t="s">
        <v>509</v>
      </c>
      <c r="W96" s="12" t="s">
        <v>1513</v>
      </c>
      <c r="X96" s="12" t="s">
        <v>1516</v>
      </c>
      <c r="Y96" s="12" t="s">
        <v>1515</v>
      </c>
      <c r="Z96" s="12" t="s">
        <v>508</v>
      </c>
      <c r="AA96" s="12" t="s">
        <v>220</v>
      </c>
      <c r="AB96" s="12" t="s">
        <v>509</v>
      </c>
      <c r="AC96" s="12" t="s">
        <v>1513</v>
      </c>
      <c r="AD96" s="12" t="s">
        <v>1516</v>
      </c>
      <c r="AE96" s="12" t="s">
        <v>20</v>
      </c>
      <c r="AF96" s="12" t="s">
        <v>7</v>
      </c>
      <c r="AG96" s="12" t="s">
        <v>1517</v>
      </c>
      <c r="AH96" s="12">
        <v>2008</v>
      </c>
      <c r="AI96" s="12" t="s">
        <v>1518</v>
      </c>
      <c r="AJ96" s="12" t="s">
        <v>1519</v>
      </c>
      <c r="AK96" s="12">
        <v>1465</v>
      </c>
      <c r="AL96" s="12">
        <v>2000</v>
      </c>
      <c r="AM96" s="12">
        <v>73.25</v>
      </c>
      <c r="BF96" s="12" t="s">
        <v>24</v>
      </c>
      <c r="BG96" s="12" t="s">
        <v>7</v>
      </c>
      <c r="BH96" s="12" t="s">
        <v>1520</v>
      </c>
      <c r="BI96" s="12">
        <v>2010</v>
      </c>
      <c r="BJ96" s="12" t="s">
        <v>269</v>
      </c>
      <c r="BK96" s="12" t="s">
        <v>1519</v>
      </c>
      <c r="BL96" s="12">
        <v>1235</v>
      </c>
      <c r="BM96" s="12">
        <v>2000</v>
      </c>
      <c r="BN96" s="12">
        <v>61.75</v>
      </c>
      <c r="BO96" s="12" t="s">
        <v>28</v>
      </c>
      <c r="BP96" s="12" t="s">
        <v>7</v>
      </c>
      <c r="BQ96" s="12" t="s">
        <v>1521</v>
      </c>
      <c r="BR96" s="12">
        <v>2011</v>
      </c>
      <c r="BS96" s="12" t="s">
        <v>1522</v>
      </c>
      <c r="BT96" s="12" t="s">
        <v>1523</v>
      </c>
      <c r="BU96" s="12">
        <v>768</v>
      </c>
      <c r="BV96" s="12">
        <v>1100</v>
      </c>
      <c r="BW96" s="12">
        <v>69.82</v>
      </c>
      <c r="DV96" s="12" t="s">
        <v>30</v>
      </c>
      <c r="DW96" s="12" t="s">
        <v>7</v>
      </c>
      <c r="DX96" s="12">
        <v>2013</v>
      </c>
      <c r="DY96" s="12">
        <v>92</v>
      </c>
      <c r="DZ96" s="12">
        <v>150</v>
      </c>
      <c r="EA96" s="12">
        <v>61.33</v>
      </c>
      <c r="FH96" s="13">
        <f t="shared" si="7"/>
        <v>21.975</v>
      </c>
      <c r="FI96" s="13">
        <f t="shared" si="8"/>
        <v>20.9455</v>
      </c>
      <c r="FJ96" s="13">
        <f t="shared" si="9"/>
        <v>12.2667</v>
      </c>
      <c r="FK96" s="13">
        <f t="shared" si="10"/>
        <v>6.175</v>
      </c>
      <c r="FL96" s="13">
        <f t="shared" si="11"/>
        <v>0</v>
      </c>
      <c r="FM96" s="13">
        <f t="shared" si="12"/>
        <v>0</v>
      </c>
      <c r="FN96" s="13">
        <f t="shared" si="13"/>
        <v>61.3622</v>
      </c>
    </row>
    <row r="97" spans="1:170" s="12" customFormat="1" ht="15">
      <c r="A97" s="12">
        <v>93</v>
      </c>
      <c r="B97" s="12" t="s">
        <v>1524</v>
      </c>
      <c r="C97" s="12" t="s">
        <v>1509</v>
      </c>
      <c r="D97" s="12" t="s">
        <v>1525</v>
      </c>
      <c r="E97" s="12" t="s">
        <v>1526</v>
      </c>
      <c r="F97" s="12" t="s">
        <v>1527</v>
      </c>
      <c r="G97" s="12" t="s">
        <v>5</v>
      </c>
      <c r="H97" s="12" t="s">
        <v>6</v>
      </c>
      <c r="I97" s="12" t="s">
        <v>7</v>
      </c>
      <c r="J97" s="12" t="s">
        <v>7</v>
      </c>
      <c r="K97" s="12" t="s">
        <v>8</v>
      </c>
      <c r="L97" s="12" t="s">
        <v>9</v>
      </c>
      <c r="M97" s="12" t="s">
        <v>9</v>
      </c>
      <c r="N97" s="12" t="s">
        <v>9</v>
      </c>
      <c r="O97" s="12" t="s">
        <v>10</v>
      </c>
      <c r="P97" s="12" t="s">
        <v>7</v>
      </c>
      <c r="Q97" s="12" t="s">
        <v>1528</v>
      </c>
      <c r="R97" s="12" t="s">
        <v>1529</v>
      </c>
      <c r="S97" s="12" t="s">
        <v>1530</v>
      </c>
      <c r="T97" s="12" t="s">
        <v>1531</v>
      </c>
      <c r="U97" s="12" t="s">
        <v>439</v>
      </c>
      <c r="V97" s="12" t="s">
        <v>1532</v>
      </c>
      <c r="W97" s="12" t="s">
        <v>1533</v>
      </c>
      <c r="X97" s="12" t="s">
        <v>1534</v>
      </c>
      <c r="Y97" s="12" t="s">
        <v>1530</v>
      </c>
      <c r="Z97" s="12" t="s">
        <v>1531</v>
      </c>
      <c r="AA97" s="12" t="s">
        <v>439</v>
      </c>
      <c r="AB97" s="12" t="s">
        <v>1532</v>
      </c>
      <c r="AC97" s="12" t="s">
        <v>1533</v>
      </c>
      <c r="AD97" s="12" t="s">
        <v>1534</v>
      </c>
      <c r="AE97" s="12" t="s">
        <v>20</v>
      </c>
      <c r="AF97" s="12" t="s">
        <v>7</v>
      </c>
      <c r="AG97" s="12" t="s">
        <v>1535</v>
      </c>
      <c r="AH97" s="12">
        <v>2006</v>
      </c>
      <c r="AI97" s="12" t="s">
        <v>1536</v>
      </c>
      <c r="AJ97" s="12" t="s">
        <v>23</v>
      </c>
      <c r="AK97" s="12">
        <v>1439</v>
      </c>
      <c r="AL97" s="12">
        <v>2000</v>
      </c>
      <c r="AM97" s="12">
        <v>71.95</v>
      </c>
      <c r="BF97" s="12" t="s">
        <v>24</v>
      </c>
      <c r="BG97" s="12" t="s">
        <v>7</v>
      </c>
      <c r="BH97" s="12" t="s">
        <v>1537</v>
      </c>
      <c r="BI97" s="12">
        <v>2010</v>
      </c>
      <c r="BJ97" s="12" t="s">
        <v>308</v>
      </c>
      <c r="BK97" s="12" t="s">
        <v>27</v>
      </c>
      <c r="BL97" s="12">
        <v>1044</v>
      </c>
      <c r="BM97" s="12">
        <v>2000</v>
      </c>
      <c r="BN97" s="12">
        <v>52.2</v>
      </c>
      <c r="BO97" s="12" t="s">
        <v>28</v>
      </c>
      <c r="BP97" s="12" t="s">
        <v>7</v>
      </c>
      <c r="BQ97" s="12" t="s">
        <v>1538</v>
      </c>
      <c r="BR97" s="12">
        <v>2009</v>
      </c>
      <c r="BS97" s="12" t="s">
        <v>177</v>
      </c>
      <c r="BT97" s="12" t="s">
        <v>23</v>
      </c>
      <c r="BU97" s="12">
        <v>812</v>
      </c>
      <c r="BV97" s="12">
        <v>1100</v>
      </c>
      <c r="BW97" s="12">
        <v>73.82</v>
      </c>
      <c r="DV97" s="12" t="s">
        <v>30</v>
      </c>
      <c r="DW97" s="12" t="s">
        <v>7</v>
      </c>
      <c r="DX97" s="12">
        <v>2013</v>
      </c>
      <c r="DY97" s="12">
        <v>93</v>
      </c>
      <c r="DZ97" s="12">
        <v>150</v>
      </c>
      <c r="EA97" s="12">
        <v>62</v>
      </c>
      <c r="FB97" s="12" t="s">
        <v>310</v>
      </c>
      <c r="FC97" s="12" t="s">
        <v>1539</v>
      </c>
      <c r="FD97" s="12" t="s">
        <v>1540</v>
      </c>
      <c r="FE97" s="12">
        <v>2</v>
      </c>
      <c r="FF97" s="12">
        <v>9</v>
      </c>
      <c r="FG97" s="12">
        <v>5</v>
      </c>
      <c r="FH97" s="13">
        <f t="shared" si="7"/>
        <v>21.585</v>
      </c>
      <c r="FI97" s="13">
        <f t="shared" si="8"/>
        <v>22.1455</v>
      </c>
      <c r="FJ97" s="13">
        <f t="shared" si="9"/>
        <v>12.4</v>
      </c>
      <c r="FK97" s="13">
        <f t="shared" si="10"/>
        <v>5.22</v>
      </c>
      <c r="FL97" s="13">
        <f t="shared" si="11"/>
        <v>0</v>
      </c>
      <c r="FM97" s="13">
        <f t="shared" si="12"/>
        <v>0</v>
      </c>
      <c r="FN97" s="13">
        <f t="shared" si="13"/>
        <v>61.3505</v>
      </c>
    </row>
    <row r="98" spans="1:170" s="12" customFormat="1" ht="15">
      <c r="A98" s="12">
        <v>94</v>
      </c>
      <c r="B98" s="12" t="s">
        <v>1541</v>
      </c>
      <c r="C98" s="12" t="s">
        <v>1542</v>
      </c>
      <c r="D98" s="12" t="s">
        <v>1543</v>
      </c>
      <c r="E98" s="12" t="s">
        <v>1544</v>
      </c>
      <c r="F98" s="12" t="s">
        <v>1545</v>
      </c>
      <c r="G98" s="12" t="s">
        <v>5</v>
      </c>
      <c r="H98" s="12" t="s">
        <v>36</v>
      </c>
      <c r="I98" s="12" t="s">
        <v>7</v>
      </c>
      <c r="J98" s="12" t="s">
        <v>7</v>
      </c>
      <c r="K98" s="12" t="s">
        <v>8</v>
      </c>
      <c r="L98" s="12" t="s">
        <v>9</v>
      </c>
      <c r="M98" s="12" t="s">
        <v>9</v>
      </c>
      <c r="N98" s="12" t="s">
        <v>9</v>
      </c>
      <c r="O98" s="12" t="s">
        <v>10</v>
      </c>
      <c r="P98" s="12" t="s">
        <v>10</v>
      </c>
      <c r="Q98" s="12" t="s">
        <v>1546</v>
      </c>
      <c r="R98" s="12" t="s">
        <v>1547</v>
      </c>
      <c r="S98" s="12" t="s">
        <v>1548</v>
      </c>
      <c r="T98" s="12" t="s">
        <v>136</v>
      </c>
      <c r="U98" s="12" t="s">
        <v>136</v>
      </c>
      <c r="V98" s="12" t="s">
        <v>747</v>
      </c>
      <c r="W98" s="12" t="s">
        <v>1546</v>
      </c>
      <c r="X98" s="12" t="s">
        <v>1549</v>
      </c>
      <c r="Y98" s="12" t="s">
        <v>1548</v>
      </c>
      <c r="Z98" s="12" t="s">
        <v>136</v>
      </c>
      <c r="AA98" s="12" t="s">
        <v>136</v>
      </c>
      <c r="AB98" s="12" t="s">
        <v>747</v>
      </c>
      <c r="AC98" s="12" t="s">
        <v>1546</v>
      </c>
      <c r="AD98" s="12" t="s">
        <v>1549</v>
      </c>
      <c r="AE98" s="12" t="s">
        <v>20</v>
      </c>
      <c r="AF98" s="12" t="s">
        <v>7</v>
      </c>
      <c r="AG98" s="12" t="s">
        <v>1550</v>
      </c>
      <c r="AH98" s="12">
        <v>2011</v>
      </c>
      <c r="AI98" s="12" t="s">
        <v>1551</v>
      </c>
      <c r="AJ98" s="12" t="s">
        <v>1378</v>
      </c>
      <c r="AK98" s="12">
        <v>1544</v>
      </c>
      <c r="AL98" s="12">
        <v>2000</v>
      </c>
      <c r="AM98" s="12">
        <v>77.2</v>
      </c>
      <c r="BO98" s="12" t="s">
        <v>28</v>
      </c>
      <c r="BP98" s="12" t="s">
        <v>7</v>
      </c>
      <c r="BQ98" s="12" t="s">
        <v>1552</v>
      </c>
      <c r="BR98" s="12">
        <v>2012</v>
      </c>
      <c r="BS98" s="12" t="s">
        <v>1553</v>
      </c>
      <c r="BT98" s="12" t="s">
        <v>1378</v>
      </c>
      <c r="BU98" s="12">
        <v>872</v>
      </c>
      <c r="BV98" s="12">
        <v>1100</v>
      </c>
      <c r="BW98" s="12">
        <v>79.27</v>
      </c>
      <c r="DV98" s="12" t="s">
        <v>30</v>
      </c>
      <c r="DW98" s="12" t="s">
        <v>7</v>
      </c>
      <c r="DX98" s="12">
        <v>2013</v>
      </c>
      <c r="DY98" s="12">
        <v>108</v>
      </c>
      <c r="DZ98" s="12">
        <v>150</v>
      </c>
      <c r="EA98" s="12">
        <v>72</v>
      </c>
      <c r="FH98" s="13">
        <f t="shared" si="7"/>
        <v>23.16</v>
      </c>
      <c r="FI98" s="13">
        <f t="shared" si="8"/>
        <v>23.7818</v>
      </c>
      <c r="FJ98" s="13">
        <f t="shared" si="9"/>
        <v>14.4</v>
      </c>
      <c r="FK98" s="13">
        <f t="shared" si="10"/>
        <v>0</v>
      </c>
      <c r="FL98" s="13">
        <f t="shared" si="11"/>
        <v>0</v>
      </c>
      <c r="FM98" s="13">
        <f t="shared" si="12"/>
        <v>0</v>
      </c>
      <c r="FN98" s="13">
        <f t="shared" si="13"/>
        <v>61.3418</v>
      </c>
    </row>
    <row r="99" spans="1:170" s="12" customFormat="1" ht="15">
      <c r="A99" s="12">
        <v>95</v>
      </c>
      <c r="B99" s="12" t="s">
        <v>1554</v>
      </c>
      <c r="C99" s="12" t="s">
        <v>976</v>
      </c>
      <c r="D99" s="12" t="s">
        <v>1555</v>
      </c>
      <c r="E99" s="12" t="s">
        <v>1556</v>
      </c>
      <c r="F99" s="12" t="s">
        <v>1557</v>
      </c>
      <c r="G99" s="12" t="s">
        <v>5</v>
      </c>
      <c r="H99" s="12" t="s">
        <v>6</v>
      </c>
      <c r="I99" s="12" t="s">
        <v>7</v>
      </c>
      <c r="J99" s="12" t="s">
        <v>7</v>
      </c>
      <c r="K99" s="12" t="s">
        <v>8</v>
      </c>
      <c r="L99" s="12" t="s">
        <v>9</v>
      </c>
      <c r="M99" s="12" t="s">
        <v>9</v>
      </c>
      <c r="N99" s="12" t="s">
        <v>9</v>
      </c>
      <c r="O99" s="12" t="s">
        <v>10</v>
      </c>
      <c r="P99" s="12" t="s">
        <v>10</v>
      </c>
      <c r="Q99" s="12" t="s">
        <v>1558</v>
      </c>
      <c r="R99" s="12" t="s">
        <v>1559</v>
      </c>
      <c r="S99" s="12" t="s">
        <v>1560</v>
      </c>
      <c r="T99" s="12" t="s">
        <v>154</v>
      </c>
      <c r="U99" s="12" t="s">
        <v>154</v>
      </c>
      <c r="V99" s="12" t="s">
        <v>155</v>
      </c>
      <c r="W99" s="12" t="s">
        <v>1558</v>
      </c>
      <c r="X99" s="12" t="s">
        <v>1561</v>
      </c>
      <c r="Y99" s="12" t="s">
        <v>1562</v>
      </c>
      <c r="Z99" s="12" t="s">
        <v>438</v>
      </c>
      <c r="AA99" s="12" t="s">
        <v>439</v>
      </c>
      <c r="AB99" s="12" t="s">
        <v>1563</v>
      </c>
      <c r="AC99" s="12" t="s">
        <v>1564</v>
      </c>
      <c r="AD99" s="12" t="s">
        <v>1561</v>
      </c>
      <c r="AE99" s="12" t="s">
        <v>20</v>
      </c>
      <c r="AF99" s="12" t="s">
        <v>7</v>
      </c>
      <c r="AG99" s="12" t="s">
        <v>1565</v>
      </c>
      <c r="AH99" s="12">
        <v>2005</v>
      </c>
      <c r="AI99" s="12" t="s">
        <v>827</v>
      </c>
      <c r="AJ99" s="12" t="s">
        <v>721</v>
      </c>
      <c r="AK99" s="12">
        <v>1519</v>
      </c>
      <c r="AL99" s="12">
        <v>2400</v>
      </c>
      <c r="AM99" s="12">
        <v>63.29</v>
      </c>
      <c r="BF99" s="12" t="s">
        <v>24</v>
      </c>
      <c r="BG99" s="12" t="s">
        <v>7</v>
      </c>
      <c r="BH99" s="12" t="s">
        <v>1566</v>
      </c>
      <c r="BI99" s="12">
        <v>2007</v>
      </c>
      <c r="BJ99" s="12" t="s">
        <v>85</v>
      </c>
      <c r="BK99" s="12" t="s">
        <v>721</v>
      </c>
      <c r="BL99" s="12">
        <v>695</v>
      </c>
      <c r="BM99" s="12">
        <v>1000</v>
      </c>
      <c r="BN99" s="12">
        <v>69.5</v>
      </c>
      <c r="BO99" s="12" t="s">
        <v>28</v>
      </c>
      <c r="BP99" s="12" t="s">
        <v>7</v>
      </c>
      <c r="BQ99" s="12" t="s">
        <v>1567</v>
      </c>
      <c r="BR99" s="12">
        <v>2012</v>
      </c>
      <c r="BS99" s="12" t="s">
        <v>367</v>
      </c>
      <c r="BT99" s="12" t="s">
        <v>366</v>
      </c>
      <c r="BU99" s="12">
        <v>814</v>
      </c>
      <c r="BV99" s="12">
        <v>1100</v>
      </c>
      <c r="BW99" s="12">
        <v>74</v>
      </c>
      <c r="DV99" s="12" t="s">
        <v>30</v>
      </c>
      <c r="DW99" s="12" t="s">
        <v>7</v>
      </c>
      <c r="DX99" s="12">
        <v>2013</v>
      </c>
      <c r="DY99" s="12">
        <v>99</v>
      </c>
      <c r="DZ99" s="12">
        <v>150</v>
      </c>
      <c r="EA99" s="12">
        <v>66</v>
      </c>
      <c r="FH99" s="13">
        <f t="shared" si="7"/>
        <v>18.9875</v>
      </c>
      <c r="FI99" s="13">
        <f t="shared" si="8"/>
        <v>22.2</v>
      </c>
      <c r="FJ99" s="13">
        <f t="shared" si="9"/>
        <v>13.2</v>
      </c>
      <c r="FK99" s="13">
        <f t="shared" si="10"/>
        <v>6.95</v>
      </c>
      <c r="FL99" s="13">
        <f t="shared" si="11"/>
        <v>0</v>
      </c>
      <c r="FM99" s="13">
        <f t="shared" si="12"/>
        <v>0</v>
      </c>
      <c r="FN99" s="13">
        <f t="shared" si="13"/>
        <v>61.337500000000006</v>
      </c>
    </row>
    <row r="100" spans="1:170" s="12" customFormat="1" ht="15">
      <c r="A100" s="12">
        <v>96</v>
      </c>
      <c r="B100" s="12" t="s">
        <v>1568</v>
      </c>
      <c r="C100" s="12" t="s">
        <v>1569</v>
      </c>
      <c r="D100" s="12" t="s">
        <v>1570</v>
      </c>
      <c r="E100" s="12" t="s">
        <v>1571</v>
      </c>
      <c r="F100" s="12" t="s">
        <v>1572</v>
      </c>
      <c r="G100" s="12" t="s">
        <v>5</v>
      </c>
      <c r="H100" s="12" t="s">
        <v>36</v>
      </c>
      <c r="I100" s="12" t="s">
        <v>7</v>
      </c>
      <c r="J100" s="12" t="s">
        <v>7</v>
      </c>
      <c r="K100" s="12" t="s">
        <v>8</v>
      </c>
      <c r="L100" s="12" t="s">
        <v>9</v>
      </c>
      <c r="M100" s="12" t="s">
        <v>9</v>
      </c>
      <c r="N100" s="12" t="s">
        <v>9</v>
      </c>
      <c r="O100" s="12" t="s">
        <v>10</v>
      </c>
      <c r="P100" s="12" t="s">
        <v>10</v>
      </c>
      <c r="Q100" s="12" t="s">
        <v>1573</v>
      </c>
      <c r="R100" s="12" t="s">
        <v>1574</v>
      </c>
      <c r="S100" s="12" t="s">
        <v>1575</v>
      </c>
      <c r="T100" s="12" t="s">
        <v>544</v>
      </c>
      <c r="U100" s="12" t="s">
        <v>14</v>
      </c>
      <c r="V100" s="12" t="s">
        <v>545</v>
      </c>
      <c r="W100" s="12" t="s">
        <v>1573</v>
      </c>
      <c r="X100" s="12" t="s">
        <v>1576</v>
      </c>
      <c r="Y100" s="12" t="s">
        <v>1575</v>
      </c>
      <c r="Z100" s="12" t="s">
        <v>544</v>
      </c>
      <c r="AA100" s="12" t="s">
        <v>14</v>
      </c>
      <c r="AB100" s="12" t="s">
        <v>545</v>
      </c>
      <c r="AC100" s="12" t="s">
        <v>1573</v>
      </c>
      <c r="AD100" s="12" t="s">
        <v>1576</v>
      </c>
      <c r="AE100" s="12" t="s">
        <v>20</v>
      </c>
      <c r="AF100" s="12" t="s">
        <v>7</v>
      </c>
      <c r="AG100" s="12" t="s">
        <v>1577</v>
      </c>
      <c r="AH100" s="12">
        <v>2009</v>
      </c>
      <c r="AI100" s="12" t="s">
        <v>1578</v>
      </c>
      <c r="AJ100" s="12" t="s">
        <v>1579</v>
      </c>
      <c r="AK100" s="12">
        <v>1330</v>
      </c>
      <c r="AL100" s="12">
        <v>2000</v>
      </c>
      <c r="AM100" s="12">
        <v>66.5</v>
      </c>
      <c r="BF100" s="12" t="s">
        <v>24</v>
      </c>
      <c r="BG100" s="12" t="s">
        <v>7</v>
      </c>
      <c r="BH100" s="12" t="s">
        <v>1577</v>
      </c>
      <c r="BI100" s="12">
        <v>2011</v>
      </c>
      <c r="BJ100" s="12" t="s">
        <v>48</v>
      </c>
      <c r="BK100" s="12" t="s">
        <v>1579</v>
      </c>
      <c r="BL100" s="12">
        <v>503</v>
      </c>
      <c r="BM100" s="12">
        <v>1000</v>
      </c>
      <c r="BN100" s="12">
        <v>50.3</v>
      </c>
      <c r="BO100" s="12" t="s">
        <v>28</v>
      </c>
      <c r="BP100" s="12" t="s">
        <v>7</v>
      </c>
      <c r="BQ100" s="12" t="s">
        <v>1580</v>
      </c>
      <c r="BR100" s="12">
        <v>2012</v>
      </c>
      <c r="BS100" s="12" t="s">
        <v>85</v>
      </c>
      <c r="BT100" s="12" t="s">
        <v>1581</v>
      </c>
      <c r="BU100" s="12">
        <v>947</v>
      </c>
      <c r="BV100" s="12">
        <v>1200</v>
      </c>
      <c r="BW100" s="12">
        <v>78.92</v>
      </c>
      <c r="DV100" s="12" t="s">
        <v>30</v>
      </c>
      <c r="DW100" s="12" t="s">
        <v>7</v>
      </c>
      <c r="DX100" s="12">
        <v>2013</v>
      </c>
      <c r="DY100" s="12">
        <v>95</v>
      </c>
      <c r="DZ100" s="12">
        <v>150</v>
      </c>
      <c r="EA100" s="12">
        <v>63.33</v>
      </c>
      <c r="FH100" s="13">
        <f t="shared" si="7"/>
        <v>19.95</v>
      </c>
      <c r="FI100" s="13">
        <f t="shared" si="8"/>
        <v>23.675</v>
      </c>
      <c r="FJ100" s="13">
        <f t="shared" si="9"/>
        <v>12.6667</v>
      </c>
      <c r="FK100" s="13">
        <f t="shared" si="10"/>
        <v>5.03</v>
      </c>
      <c r="FL100" s="13">
        <f t="shared" si="11"/>
        <v>0</v>
      </c>
      <c r="FM100" s="13">
        <f t="shared" si="12"/>
        <v>0</v>
      </c>
      <c r="FN100" s="13">
        <f t="shared" si="13"/>
        <v>61.3217</v>
      </c>
    </row>
    <row r="101" spans="1:170" s="12" customFormat="1" ht="15">
      <c r="A101" s="12">
        <v>97</v>
      </c>
      <c r="B101" s="12" t="s">
        <v>1582</v>
      </c>
      <c r="C101" s="12" t="s">
        <v>1583</v>
      </c>
      <c r="D101" s="12" t="s">
        <v>1584</v>
      </c>
      <c r="E101" s="12" t="s">
        <v>503</v>
      </c>
      <c r="F101" s="12" t="s">
        <v>1585</v>
      </c>
      <c r="G101" s="12" t="s">
        <v>5</v>
      </c>
      <c r="H101" s="12" t="s">
        <v>6</v>
      </c>
      <c r="I101" s="12" t="s">
        <v>7</v>
      </c>
      <c r="J101" s="12" t="s">
        <v>7</v>
      </c>
      <c r="K101" s="12" t="s">
        <v>8</v>
      </c>
      <c r="L101" s="12" t="s">
        <v>9</v>
      </c>
      <c r="M101" s="12" t="s">
        <v>9</v>
      </c>
      <c r="N101" s="12" t="s">
        <v>9</v>
      </c>
      <c r="O101" s="12" t="s">
        <v>10</v>
      </c>
      <c r="P101" s="12" t="s">
        <v>7</v>
      </c>
      <c r="Q101" s="12" t="s">
        <v>1586</v>
      </c>
      <c r="R101" s="12" t="s">
        <v>1587</v>
      </c>
      <c r="S101" s="12" t="s">
        <v>1588</v>
      </c>
      <c r="T101" s="12" t="s">
        <v>439</v>
      </c>
      <c r="U101" s="12" t="s">
        <v>439</v>
      </c>
      <c r="V101" s="12" t="s">
        <v>1589</v>
      </c>
      <c r="W101" s="12" t="s">
        <v>1590</v>
      </c>
      <c r="X101" s="12" t="s">
        <v>1591</v>
      </c>
      <c r="Y101" s="12" t="s">
        <v>1588</v>
      </c>
      <c r="Z101" s="12" t="s">
        <v>439</v>
      </c>
      <c r="AA101" s="12" t="s">
        <v>439</v>
      </c>
      <c r="AB101" s="12" t="s">
        <v>1589</v>
      </c>
      <c r="AC101" s="12" t="s">
        <v>1590</v>
      </c>
      <c r="AD101" s="12" t="s">
        <v>1591</v>
      </c>
      <c r="AE101" s="12" t="s">
        <v>20</v>
      </c>
      <c r="AF101" s="12" t="s">
        <v>7</v>
      </c>
      <c r="AG101" s="12" t="s">
        <v>1592</v>
      </c>
      <c r="AH101" s="12">
        <v>2007</v>
      </c>
      <c r="AI101" s="12" t="s">
        <v>1593</v>
      </c>
      <c r="AJ101" s="12" t="s">
        <v>643</v>
      </c>
      <c r="AK101" s="12">
        <v>1780</v>
      </c>
      <c r="AL101" s="12">
        <v>2400</v>
      </c>
      <c r="AM101" s="12">
        <v>74.17</v>
      </c>
      <c r="BF101" s="12" t="s">
        <v>24</v>
      </c>
      <c r="BG101" s="12" t="s">
        <v>7</v>
      </c>
      <c r="BH101" s="12" t="s">
        <v>1594</v>
      </c>
      <c r="BI101" s="12">
        <v>2011</v>
      </c>
      <c r="BJ101" s="12" t="s">
        <v>555</v>
      </c>
      <c r="BK101" s="12" t="s">
        <v>643</v>
      </c>
      <c r="BL101" s="12">
        <v>457</v>
      </c>
      <c r="BM101" s="12">
        <v>800</v>
      </c>
      <c r="BN101" s="12">
        <v>57.12</v>
      </c>
      <c r="BO101" s="12" t="s">
        <v>28</v>
      </c>
      <c r="BP101" s="12" t="s">
        <v>7</v>
      </c>
      <c r="BQ101" s="12" t="s">
        <v>1595</v>
      </c>
      <c r="BR101" s="12">
        <v>2008</v>
      </c>
      <c r="BS101" s="12" t="s">
        <v>1596</v>
      </c>
      <c r="BT101" s="12" t="s">
        <v>1597</v>
      </c>
      <c r="BU101" s="12">
        <v>783</v>
      </c>
      <c r="BV101" s="12">
        <v>1100</v>
      </c>
      <c r="BW101" s="12">
        <v>71.18</v>
      </c>
      <c r="DV101" s="12" t="s">
        <v>30</v>
      </c>
      <c r="DW101" s="12" t="s">
        <v>7</v>
      </c>
      <c r="DX101" s="12">
        <v>2013</v>
      </c>
      <c r="DY101" s="12">
        <v>90</v>
      </c>
      <c r="DZ101" s="12">
        <v>150</v>
      </c>
      <c r="EA101" s="12">
        <v>60</v>
      </c>
      <c r="FB101" s="12" t="s">
        <v>310</v>
      </c>
      <c r="FC101" s="12" t="s">
        <v>1598</v>
      </c>
      <c r="FD101" s="12" t="s">
        <v>1599</v>
      </c>
      <c r="FE101" s="12">
        <v>2</v>
      </c>
      <c r="FF101" s="12">
        <v>7</v>
      </c>
      <c r="FG101" s="12">
        <v>27</v>
      </c>
      <c r="FH101" s="13">
        <f t="shared" si="7"/>
        <v>22.25</v>
      </c>
      <c r="FI101" s="13">
        <f t="shared" si="8"/>
        <v>21.3545</v>
      </c>
      <c r="FJ101" s="13">
        <f t="shared" si="9"/>
        <v>12</v>
      </c>
      <c r="FK101" s="13">
        <f t="shared" si="10"/>
        <v>5.7125</v>
      </c>
      <c r="FL101" s="13">
        <f t="shared" si="11"/>
        <v>0</v>
      </c>
      <c r="FM101" s="13">
        <f t="shared" si="12"/>
        <v>0</v>
      </c>
      <c r="FN101" s="13">
        <f t="shared" si="13"/>
        <v>61.317</v>
      </c>
    </row>
    <row r="102" spans="1:170" s="12" customFormat="1" ht="15">
      <c r="A102" s="12">
        <v>98</v>
      </c>
      <c r="B102" s="12" t="s">
        <v>1600</v>
      </c>
      <c r="C102" s="12" t="s">
        <v>1601</v>
      </c>
      <c r="D102" s="12" t="s">
        <v>1602</v>
      </c>
      <c r="E102" s="12" t="s">
        <v>149</v>
      </c>
      <c r="F102" s="12" t="s">
        <v>1603</v>
      </c>
      <c r="G102" s="12" t="s">
        <v>131</v>
      </c>
      <c r="H102" s="12" t="s">
        <v>36</v>
      </c>
      <c r="I102" s="12" t="s">
        <v>7</v>
      </c>
      <c r="J102" s="12" t="s">
        <v>7</v>
      </c>
      <c r="K102" s="12" t="s">
        <v>8</v>
      </c>
      <c r="L102" s="12" t="s">
        <v>9</v>
      </c>
      <c r="M102" s="12" t="s">
        <v>9</v>
      </c>
      <c r="N102" s="12" t="s">
        <v>9</v>
      </c>
      <c r="O102" s="12" t="s">
        <v>10</v>
      </c>
      <c r="P102" s="12" t="s">
        <v>10</v>
      </c>
      <c r="Q102" s="12" t="s">
        <v>1604</v>
      </c>
      <c r="R102" s="12" t="s">
        <v>1605</v>
      </c>
      <c r="S102" s="12" t="s">
        <v>1606</v>
      </c>
      <c r="T102" s="12" t="s">
        <v>823</v>
      </c>
      <c r="U102" s="12" t="s">
        <v>439</v>
      </c>
      <c r="V102" s="12" t="s">
        <v>1607</v>
      </c>
      <c r="W102" s="12" t="s">
        <v>1604</v>
      </c>
      <c r="X102" s="12" t="s">
        <v>1608</v>
      </c>
      <c r="Y102" s="12" t="s">
        <v>1606</v>
      </c>
      <c r="Z102" s="12" t="s">
        <v>823</v>
      </c>
      <c r="AA102" s="12" t="s">
        <v>439</v>
      </c>
      <c r="AB102" s="12" t="s">
        <v>1607</v>
      </c>
      <c r="AC102" s="12" t="s">
        <v>1604</v>
      </c>
      <c r="AD102" s="12" t="s">
        <v>1608</v>
      </c>
      <c r="AE102" s="12" t="s">
        <v>20</v>
      </c>
      <c r="AF102" s="12" t="s">
        <v>7</v>
      </c>
      <c r="AG102" s="12" t="s">
        <v>1609</v>
      </c>
      <c r="AH102" s="12">
        <v>2004</v>
      </c>
      <c r="AI102" s="12" t="s">
        <v>1610</v>
      </c>
      <c r="AJ102" s="12" t="s">
        <v>208</v>
      </c>
      <c r="AK102" s="12">
        <v>1253</v>
      </c>
      <c r="AL102" s="12">
        <v>2000</v>
      </c>
      <c r="AM102" s="12">
        <v>62.65</v>
      </c>
      <c r="BF102" s="12" t="s">
        <v>24</v>
      </c>
      <c r="BG102" s="12" t="s">
        <v>7</v>
      </c>
      <c r="BH102" s="12" t="s">
        <v>1611</v>
      </c>
      <c r="BI102" s="12">
        <v>2006</v>
      </c>
      <c r="BJ102" s="12" t="s">
        <v>48</v>
      </c>
      <c r="BK102" s="12" t="s">
        <v>208</v>
      </c>
      <c r="BL102" s="12">
        <v>589</v>
      </c>
      <c r="BM102" s="12">
        <v>1000</v>
      </c>
      <c r="BN102" s="12">
        <v>58.9</v>
      </c>
      <c r="BO102" s="12" t="s">
        <v>28</v>
      </c>
      <c r="BP102" s="12" t="s">
        <v>7</v>
      </c>
      <c r="BQ102" s="12" t="s">
        <v>1612</v>
      </c>
      <c r="BR102" s="12">
        <v>2012</v>
      </c>
      <c r="BS102" s="12" t="s">
        <v>1613</v>
      </c>
      <c r="BT102" s="12" t="s">
        <v>208</v>
      </c>
      <c r="BU102" s="12">
        <v>768</v>
      </c>
      <c r="BV102" s="12">
        <v>1100</v>
      </c>
      <c r="BW102" s="12">
        <v>69.82</v>
      </c>
      <c r="CY102" s="12" t="s">
        <v>123</v>
      </c>
      <c r="CZ102" s="12" t="s">
        <v>7</v>
      </c>
      <c r="DA102" s="12" t="s">
        <v>1614</v>
      </c>
      <c r="DB102" s="12">
        <v>2007</v>
      </c>
      <c r="DC102" s="12" t="s">
        <v>48</v>
      </c>
      <c r="DD102" s="12" t="s">
        <v>1615</v>
      </c>
      <c r="DE102" s="12">
        <v>283</v>
      </c>
      <c r="DF102" s="12">
        <v>400</v>
      </c>
      <c r="DG102" s="12">
        <v>70.75</v>
      </c>
      <c r="DV102" s="12" t="s">
        <v>30</v>
      </c>
      <c r="DW102" s="12" t="s">
        <v>7</v>
      </c>
      <c r="DX102" s="12">
        <v>2013</v>
      </c>
      <c r="DY102" s="12">
        <v>91</v>
      </c>
      <c r="DZ102" s="12">
        <v>150</v>
      </c>
      <c r="EA102" s="12">
        <v>60.67</v>
      </c>
      <c r="FH102" s="13">
        <f t="shared" si="7"/>
        <v>18.795</v>
      </c>
      <c r="FI102" s="13">
        <f t="shared" si="8"/>
        <v>20.9455</v>
      </c>
      <c r="FJ102" s="13">
        <f t="shared" si="9"/>
        <v>12.1333</v>
      </c>
      <c r="FK102" s="13">
        <f t="shared" si="10"/>
        <v>5.89</v>
      </c>
      <c r="FL102" s="13">
        <f t="shared" si="11"/>
        <v>3.5375</v>
      </c>
      <c r="FM102" s="13">
        <f t="shared" si="12"/>
        <v>0</v>
      </c>
      <c r="FN102" s="13">
        <f t="shared" si="13"/>
        <v>61.3013</v>
      </c>
    </row>
    <row r="103" spans="1:170" s="12" customFormat="1" ht="15">
      <c r="A103" s="12">
        <v>99</v>
      </c>
      <c r="B103" s="12" t="s">
        <v>1616</v>
      </c>
      <c r="C103" s="12" t="s">
        <v>1617</v>
      </c>
      <c r="D103" s="12" t="s">
        <v>1618</v>
      </c>
      <c r="E103" s="12" t="s">
        <v>1619</v>
      </c>
      <c r="F103" s="12" t="s">
        <v>1620</v>
      </c>
      <c r="G103" s="12" t="s">
        <v>5</v>
      </c>
      <c r="H103" s="12" t="s">
        <v>6</v>
      </c>
      <c r="I103" s="12" t="s">
        <v>7</v>
      </c>
      <c r="J103" s="12" t="s">
        <v>7</v>
      </c>
      <c r="K103" s="12" t="s">
        <v>8</v>
      </c>
      <c r="L103" s="12" t="s">
        <v>9</v>
      </c>
      <c r="M103" s="12" t="s">
        <v>9</v>
      </c>
      <c r="N103" s="12" t="s">
        <v>9</v>
      </c>
      <c r="O103" s="12" t="s">
        <v>10</v>
      </c>
      <c r="P103" s="12" t="s">
        <v>10</v>
      </c>
      <c r="Q103" s="12" t="s">
        <v>1621</v>
      </c>
      <c r="R103" s="12" t="s">
        <v>1622</v>
      </c>
      <c r="S103" s="12" t="s">
        <v>1623</v>
      </c>
      <c r="T103" s="12" t="s">
        <v>60</v>
      </c>
      <c r="U103" s="12" t="s">
        <v>60</v>
      </c>
      <c r="V103" s="12" t="s">
        <v>96</v>
      </c>
      <c r="W103" s="12" t="s">
        <v>1621</v>
      </c>
      <c r="X103" s="12" t="s">
        <v>1624</v>
      </c>
      <c r="Y103" s="12" t="s">
        <v>1623</v>
      </c>
      <c r="Z103" s="12" t="s">
        <v>60</v>
      </c>
      <c r="AA103" s="12" t="s">
        <v>60</v>
      </c>
      <c r="AB103" s="12" t="s">
        <v>96</v>
      </c>
      <c r="AC103" s="12" t="s">
        <v>1621</v>
      </c>
      <c r="AD103" s="12" t="s">
        <v>1624</v>
      </c>
      <c r="AE103" s="12" t="s">
        <v>20</v>
      </c>
      <c r="AF103" s="12" t="s">
        <v>7</v>
      </c>
      <c r="AG103" s="12" t="s">
        <v>1625</v>
      </c>
      <c r="AH103" s="12">
        <v>2008</v>
      </c>
      <c r="AI103" s="12" t="s">
        <v>1626</v>
      </c>
      <c r="AJ103" s="12" t="s">
        <v>100</v>
      </c>
      <c r="AK103" s="12">
        <v>1320</v>
      </c>
      <c r="AL103" s="12">
        <v>2000</v>
      </c>
      <c r="AM103" s="12">
        <v>66</v>
      </c>
      <c r="BF103" s="12" t="s">
        <v>24</v>
      </c>
      <c r="BG103" s="12" t="s">
        <v>7</v>
      </c>
      <c r="BH103" s="12" t="s">
        <v>1627</v>
      </c>
      <c r="BI103" s="12">
        <v>2010</v>
      </c>
      <c r="BJ103" s="12" t="s">
        <v>48</v>
      </c>
      <c r="BK103" s="12" t="s">
        <v>1628</v>
      </c>
      <c r="BL103" s="12">
        <v>616</v>
      </c>
      <c r="BM103" s="12">
        <v>1000</v>
      </c>
      <c r="BN103" s="12">
        <v>61.6</v>
      </c>
      <c r="BO103" s="12" t="s">
        <v>28</v>
      </c>
      <c r="BP103" s="12" t="s">
        <v>7</v>
      </c>
      <c r="BQ103" s="12" t="s">
        <v>1629</v>
      </c>
      <c r="BR103" s="12">
        <v>2011</v>
      </c>
      <c r="BS103" s="12" t="s">
        <v>1630</v>
      </c>
      <c r="BT103" s="12" t="s">
        <v>100</v>
      </c>
      <c r="BU103" s="12">
        <v>769</v>
      </c>
      <c r="BV103" s="12">
        <v>1000</v>
      </c>
      <c r="BW103" s="12">
        <v>76.9</v>
      </c>
      <c r="DV103" s="12" t="s">
        <v>30</v>
      </c>
      <c r="DW103" s="12" t="s">
        <v>7</v>
      </c>
      <c r="DX103" s="12">
        <v>2013</v>
      </c>
      <c r="DY103" s="12">
        <v>92</v>
      </c>
      <c r="DZ103" s="12">
        <v>150</v>
      </c>
      <c r="EA103" s="12">
        <v>61.33</v>
      </c>
      <c r="FH103" s="13">
        <f t="shared" si="7"/>
        <v>19.8</v>
      </c>
      <c r="FI103" s="13">
        <f t="shared" si="8"/>
        <v>23.07</v>
      </c>
      <c r="FJ103" s="13">
        <f t="shared" si="9"/>
        <v>12.2667</v>
      </c>
      <c r="FK103" s="13">
        <f t="shared" si="10"/>
        <v>6.16</v>
      </c>
      <c r="FL103" s="13">
        <f t="shared" si="11"/>
        <v>0</v>
      </c>
      <c r="FM103" s="13">
        <f t="shared" si="12"/>
        <v>0</v>
      </c>
      <c r="FN103" s="13">
        <f t="shared" si="13"/>
        <v>61.2967</v>
      </c>
    </row>
    <row r="104" spans="1:170" s="12" customFormat="1" ht="15">
      <c r="A104" s="12">
        <v>100</v>
      </c>
      <c r="B104" s="12" t="s">
        <v>1631</v>
      </c>
      <c r="C104" s="12" t="s">
        <v>1632</v>
      </c>
      <c r="D104" s="12" t="s">
        <v>1633</v>
      </c>
      <c r="E104" s="12" t="s">
        <v>1634</v>
      </c>
      <c r="F104" s="12" t="s">
        <v>1635</v>
      </c>
      <c r="G104" s="12" t="s">
        <v>5</v>
      </c>
      <c r="H104" s="12" t="s">
        <v>6</v>
      </c>
      <c r="I104" s="12" t="s">
        <v>7</v>
      </c>
      <c r="J104" s="12" t="s">
        <v>7</v>
      </c>
      <c r="K104" s="12" t="s">
        <v>8</v>
      </c>
      <c r="L104" s="12" t="s">
        <v>9</v>
      </c>
      <c r="M104" s="12" t="s">
        <v>9</v>
      </c>
      <c r="N104" s="12" t="s">
        <v>9</v>
      </c>
      <c r="O104" s="12" t="s">
        <v>10</v>
      </c>
      <c r="P104" s="12" t="s">
        <v>10</v>
      </c>
      <c r="Q104" s="12" t="s">
        <v>1636</v>
      </c>
      <c r="R104" s="12" t="s">
        <v>1637</v>
      </c>
      <c r="S104" s="12" t="s">
        <v>1638</v>
      </c>
      <c r="T104" s="12" t="s">
        <v>154</v>
      </c>
      <c r="U104" s="12" t="s">
        <v>154</v>
      </c>
      <c r="V104" s="12" t="s">
        <v>155</v>
      </c>
      <c r="W104" s="12" t="s">
        <v>1636</v>
      </c>
      <c r="X104" s="12" t="s">
        <v>1639</v>
      </c>
      <c r="Y104" s="12" t="s">
        <v>1638</v>
      </c>
      <c r="Z104" s="12" t="s">
        <v>154</v>
      </c>
      <c r="AA104" s="12" t="s">
        <v>154</v>
      </c>
      <c r="AB104" s="12" t="s">
        <v>155</v>
      </c>
      <c r="AC104" s="12" t="s">
        <v>1636</v>
      </c>
      <c r="AD104" s="12" t="s">
        <v>1639</v>
      </c>
      <c r="AE104" s="12" t="s">
        <v>20</v>
      </c>
      <c r="AF104" s="12" t="s">
        <v>7</v>
      </c>
      <c r="AG104" s="12" t="s">
        <v>1640</v>
      </c>
      <c r="AH104" s="12">
        <v>2005</v>
      </c>
      <c r="AI104" s="12" t="s">
        <v>1641</v>
      </c>
      <c r="AJ104" s="12" t="s">
        <v>159</v>
      </c>
      <c r="AK104" s="12">
        <v>1234</v>
      </c>
      <c r="AL104" s="12">
        <v>1850</v>
      </c>
      <c r="AM104" s="12">
        <v>66.7</v>
      </c>
      <c r="BF104" s="12" t="s">
        <v>24</v>
      </c>
      <c r="BG104" s="12" t="s">
        <v>7</v>
      </c>
      <c r="BH104" s="12" t="s">
        <v>1642</v>
      </c>
      <c r="BI104" s="12">
        <v>2007</v>
      </c>
      <c r="BJ104" s="12" t="s">
        <v>1641</v>
      </c>
      <c r="BK104" s="12" t="s">
        <v>159</v>
      </c>
      <c r="BL104" s="12">
        <v>1687</v>
      </c>
      <c r="BM104" s="12">
        <v>2400</v>
      </c>
      <c r="BN104" s="12">
        <v>70.29</v>
      </c>
      <c r="BO104" s="12" t="s">
        <v>28</v>
      </c>
      <c r="BP104" s="12" t="s">
        <v>7</v>
      </c>
      <c r="BQ104" s="12" t="s">
        <v>1643</v>
      </c>
      <c r="BR104" s="12">
        <v>2008</v>
      </c>
      <c r="BS104" s="12" t="s">
        <v>691</v>
      </c>
      <c r="BT104" s="12" t="s">
        <v>159</v>
      </c>
      <c r="BU104" s="12">
        <v>706</v>
      </c>
      <c r="BV104" s="12">
        <v>1000</v>
      </c>
      <c r="BW104" s="12">
        <v>70.6</v>
      </c>
      <c r="DV104" s="12" t="s">
        <v>30</v>
      </c>
      <c r="DW104" s="12" t="s">
        <v>7</v>
      </c>
      <c r="DX104" s="12">
        <v>2011</v>
      </c>
      <c r="DY104" s="12">
        <v>98</v>
      </c>
      <c r="DZ104" s="12">
        <v>150</v>
      </c>
      <c r="EA104" s="12">
        <v>65.33</v>
      </c>
      <c r="FH104" s="13">
        <f t="shared" si="7"/>
        <v>20.0108</v>
      </c>
      <c r="FI104" s="13">
        <f t="shared" si="8"/>
        <v>21.18</v>
      </c>
      <c r="FJ104" s="13">
        <f t="shared" si="9"/>
        <v>13.0667</v>
      </c>
      <c r="FK104" s="13">
        <f t="shared" si="10"/>
        <v>7.0292</v>
      </c>
      <c r="FL104" s="13">
        <f t="shared" si="11"/>
        <v>0</v>
      </c>
      <c r="FM104" s="13">
        <f t="shared" si="12"/>
        <v>0</v>
      </c>
      <c r="FN104" s="13">
        <f t="shared" si="13"/>
        <v>61.286699999999996</v>
      </c>
    </row>
    <row r="105" spans="1:170" s="12" customFormat="1" ht="15">
      <c r="A105" s="12">
        <v>101</v>
      </c>
      <c r="B105" s="12" t="s">
        <v>1644</v>
      </c>
      <c r="C105" s="12" t="s">
        <v>1645</v>
      </c>
      <c r="D105" s="12" t="s">
        <v>1646</v>
      </c>
      <c r="E105" s="12" t="s">
        <v>1647</v>
      </c>
      <c r="F105" s="12" t="s">
        <v>1648</v>
      </c>
      <c r="G105" s="12" t="s">
        <v>5</v>
      </c>
      <c r="H105" s="12" t="s">
        <v>36</v>
      </c>
      <c r="I105" s="12" t="s">
        <v>7</v>
      </c>
      <c r="J105" s="12" t="s">
        <v>7</v>
      </c>
      <c r="K105" s="12" t="s">
        <v>8</v>
      </c>
      <c r="L105" s="12" t="s">
        <v>9</v>
      </c>
      <c r="M105" s="12" t="s">
        <v>9</v>
      </c>
      <c r="N105" s="12" t="s">
        <v>9</v>
      </c>
      <c r="O105" s="12" t="s">
        <v>10</v>
      </c>
      <c r="P105" s="12" t="s">
        <v>10</v>
      </c>
      <c r="Q105" s="12" t="s">
        <v>1649</v>
      </c>
      <c r="R105" s="12" t="s">
        <v>1650</v>
      </c>
      <c r="S105" s="12" t="s">
        <v>1651</v>
      </c>
      <c r="T105" s="12" t="s">
        <v>1447</v>
      </c>
      <c r="U105" s="12" t="s">
        <v>483</v>
      </c>
      <c r="V105" s="12" t="s">
        <v>1652</v>
      </c>
      <c r="W105" s="12" t="s">
        <v>1653</v>
      </c>
      <c r="X105" s="12" t="s">
        <v>1654</v>
      </c>
      <c r="Y105" s="12" t="s">
        <v>1651</v>
      </c>
      <c r="Z105" s="12" t="s">
        <v>1447</v>
      </c>
      <c r="AA105" s="12" t="s">
        <v>483</v>
      </c>
      <c r="AB105" s="12" t="s">
        <v>1652</v>
      </c>
      <c r="AC105" s="12" t="s">
        <v>1653</v>
      </c>
      <c r="AD105" s="12" t="s">
        <v>1654</v>
      </c>
      <c r="AE105" s="12" t="s">
        <v>20</v>
      </c>
      <c r="AF105" s="12" t="s">
        <v>7</v>
      </c>
      <c r="AG105" s="12" t="s">
        <v>1655</v>
      </c>
      <c r="AH105" s="12">
        <v>2012</v>
      </c>
      <c r="AI105" s="12" t="s">
        <v>1656</v>
      </c>
      <c r="AJ105" s="12" t="s">
        <v>100</v>
      </c>
      <c r="AK105" s="12">
        <v>1955</v>
      </c>
      <c r="AL105" s="12">
        <v>2400</v>
      </c>
      <c r="AM105" s="12">
        <v>81.46</v>
      </c>
      <c r="BO105" s="12" t="s">
        <v>28</v>
      </c>
      <c r="BP105" s="12" t="s">
        <v>7</v>
      </c>
      <c r="BQ105" s="12" t="s">
        <v>1657</v>
      </c>
      <c r="BR105" s="12">
        <v>2013</v>
      </c>
      <c r="BS105" s="12" t="s">
        <v>813</v>
      </c>
      <c r="BT105" s="12" t="s">
        <v>100</v>
      </c>
      <c r="BU105" s="12">
        <v>901</v>
      </c>
      <c r="BV105" s="12">
        <v>1100</v>
      </c>
      <c r="BW105" s="12">
        <v>81.91</v>
      </c>
      <c r="DV105" s="12" t="s">
        <v>30</v>
      </c>
      <c r="DW105" s="12" t="s">
        <v>7</v>
      </c>
      <c r="DX105" s="12">
        <v>2013</v>
      </c>
      <c r="DY105" s="12">
        <v>92</v>
      </c>
      <c r="DZ105" s="12">
        <v>150</v>
      </c>
      <c r="EA105" s="12">
        <v>61.33</v>
      </c>
      <c r="FH105" s="13">
        <f t="shared" si="7"/>
        <v>24.4375</v>
      </c>
      <c r="FI105" s="13">
        <f t="shared" si="8"/>
        <v>24.5727</v>
      </c>
      <c r="FJ105" s="13">
        <f t="shared" si="9"/>
        <v>12.2667</v>
      </c>
      <c r="FK105" s="13">
        <f t="shared" si="10"/>
        <v>0</v>
      </c>
      <c r="FL105" s="13">
        <f t="shared" si="11"/>
        <v>0</v>
      </c>
      <c r="FM105" s="13">
        <f t="shared" si="12"/>
        <v>0</v>
      </c>
      <c r="FN105" s="13">
        <f t="shared" si="13"/>
        <v>61.2769</v>
      </c>
    </row>
    <row r="106" spans="1:170" s="12" customFormat="1" ht="15">
      <c r="A106" s="12">
        <v>102</v>
      </c>
      <c r="B106" s="12" t="s">
        <v>1658</v>
      </c>
      <c r="C106" s="12" t="s">
        <v>1659</v>
      </c>
      <c r="D106" s="12" t="s">
        <v>1066</v>
      </c>
      <c r="E106" s="12" t="s">
        <v>1660</v>
      </c>
      <c r="F106" s="12" t="s">
        <v>1661</v>
      </c>
      <c r="G106" s="12" t="s">
        <v>131</v>
      </c>
      <c r="H106" s="12" t="s">
        <v>6</v>
      </c>
      <c r="I106" s="12" t="s">
        <v>7</v>
      </c>
      <c r="J106" s="12" t="s">
        <v>7</v>
      </c>
      <c r="K106" s="12" t="s">
        <v>8</v>
      </c>
      <c r="L106" s="12" t="s">
        <v>9</v>
      </c>
      <c r="M106" s="12" t="s">
        <v>9</v>
      </c>
      <c r="N106" s="12" t="s">
        <v>9</v>
      </c>
      <c r="O106" s="12" t="s">
        <v>10</v>
      </c>
      <c r="P106" s="12" t="s">
        <v>10</v>
      </c>
      <c r="Q106" s="12" t="s">
        <v>1662</v>
      </c>
      <c r="R106" s="12" t="s">
        <v>1663</v>
      </c>
      <c r="S106" s="12" t="s">
        <v>1664</v>
      </c>
      <c r="T106" s="12" t="s">
        <v>1665</v>
      </c>
      <c r="U106" s="12" t="s">
        <v>136</v>
      </c>
      <c r="V106" s="12" t="s">
        <v>1666</v>
      </c>
      <c r="W106" s="12" t="s">
        <v>1662</v>
      </c>
      <c r="X106" s="12" t="s">
        <v>1667</v>
      </c>
      <c r="Y106" s="12" t="s">
        <v>1664</v>
      </c>
      <c r="Z106" s="12" t="s">
        <v>1665</v>
      </c>
      <c r="AA106" s="12" t="s">
        <v>136</v>
      </c>
      <c r="AB106" s="12" t="s">
        <v>1666</v>
      </c>
      <c r="AC106" s="12" t="s">
        <v>1662</v>
      </c>
      <c r="AD106" s="12" t="s">
        <v>1667</v>
      </c>
      <c r="AE106" s="12" t="s">
        <v>20</v>
      </c>
      <c r="AF106" s="12" t="s">
        <v>7</v>
      </c>
      <c r="AG106" s="12" t="s">
        <v>1668</v>
      </c>
      <c r="AH106" s="12">
        <v>2006</v>
      </c>
      <c r="AI106" s="12" t="s">
        <v>1277</v>
      </c>
      <c r="AJ106" s="12" t="s">
        <v>1669</v>
      </c>
      <c r="AK106" s="12">
        <v>1200</v>
      </c>
      <c r="AL106" s="12">
        <v>2000</v>
      </c>
      <c r="AM106" s="12">
        <v>60</v>
      </c>
      <c r="BF106" s="12" t="s">
        <v>24</v>
      </c>
      <c r="BG106" s="12" t="s">
        <v>7</v>
      </c>
      <c r="BH106" s="12" t="s">
        <v>1670</v>
      </c>
      <c r="BI106" s="12">
        <v>2008</v>
      </c>
      <c r="BJ106" s="12" t="s">
        <v>1671</v>
      </c>
      <c r="BK106" s="12" t="s">
        <v>1672</v>
      </c>
      <c r="BL106" s="12">
        <v>605</v>
      </c>
      <c r="BM106" s="12">
        <v>1000</v>
      </c>
      <c r="BN106" s="12">
        <v>60.5</v>
      </c>
      <c r="BO106" s="12" t="s">
        <v>28</v>
      </c>
      <c r="BP106" s="12" t="s">
        <v>7</v>
      </c>
      <c r="BQ106" s="12" t="s">
        <v>1673</v>
      </c>
      <c r="BR106" s="12">
        <v>2011</v>
      </c>
      <c r="BS106" s="12" t="s">
        <v>1674</v>
      </c>
      <c r="BT106" s="12" t="s">
        <v>1675</v>
      </c>
      <c r="BU106" s="12">
        <v>961</v>
      </c>
      <c r="BV106" s="12">
        <v>1200</v>
      </c>
      <c r="BW106" s="12">
        <v>80.08</v>
      </c>
      <c r="DV106" s="12" t="s">
        <v>30</v>
      </c>
      <c r="DW106" s="12" t="s">
        <v>7</v>
      </c>
      <c r="DX106" s="12">
        <v>2013</v>
      </c>
      <c r="DY106" s="12">
        <v>99</v>
      </c>
      <c r="DZ106" s="12">
        <v>150</v>
      </c>
      <c r="EA106" s="12">
        <v>66</v>
      </c>
      <c r="FH106" s="13">
        <f t="shared" si="7"/>
        <v>18</v>
      </c>
      <c r="FI106" s="13">
        <f t="shared" si="8"/>
        <v>24.025</v>
      </c>
      <c r="FJ106" s="13">
        <f t="shared" si="9"/>
        <v>13.2</v>
      </c>
      <c r="FK106" s="13">
        <f t="shared" si="10"/>
        <v>6.05</v>
      </c>
      <c r="FL106" s="13">
        <f t="shared" si="11"/>
        <v>0</v>
      </c>
      <c r="FM106" s="13">
        <f t="shared" si="12"/>
        <v>0</v>
      </c>
      <c r="FN106" s="13">
        <f t="shared" si="13"/>
        <v>61.27499999999999</v>
      </c>
    </row>
    <row r="107" spans="1:170" s="12" customFormat="1" ht="15">
      <c r="A107" s="12">
        <v>103</v>
      </c>
      <c r="B107" s="12" t="s">
        <v>1676</v>
      </c>
      <c r="C107" s="12" t="s">
        <v>1677</v>
      </c>
      <c r="D107" s="12" t="s">
        <v>53</v>
      </c>
      <c r="E107" s="12" t="s">
        <v>1678</v>
      </c>
      <c r="F107" s="12" t="s">
        <v>1679</v>
      </c>
      <c r="G107" s="12" t="s">
        <v>5</v>
      </c>
      <c r="H107" s="12" t="s">
        <v>6</v>
      </c>
      <c r="I107" s="12" t="s">
        <v>7</v>
      </c>
      <c r="J107" s="12" t="s">
        <v>7</v>
      </c>
      <c r="K107" s="12" t="s">
        <v>8</v>
      </c>
      <c r="L107" s="12" t="s">
        <v>9</v>
      </c>
      <c r="M107" s="12" t="s">
        <v>9</v>
      </c>
      <c r="N107" s="12" t="s">
        <v>9</v>
      </c>
      <c r="O107" s="12" t="s">
        <v>10</v>
      </c>
      <c r="P107" s="12" t="s">
        <v>10</v>
      </c>
      <c r="Q107" s="12" t="s">
        <v>1680</v>
      </c>
      <c r="R107" s="12" t="s">
        <v>1681</v>
      </c>
      <c r="S107" s="12" t="s">
        <v>1682</v>
      </c>
      <c r="T107" s="12" t="s">
        <v>220</v>
      </c>
      <c r="U107" s="12" t="s">
        <v>220</v>
      </c>
      <c r="V107" s="12" t="s">
        <v>221</v>
      </c>
      <c r="W107" s="12" t="s">
        <v>1683</v>
      </c>
      <c r="X107" s="12" t="s">
        <v>1681</v>
      </c>
      <c r="Y107" s="12" t="s">
        <v>1684</v>
      </c>
      <c r="Z107" s="12" t="s">
        <v>1430</v>
      </c>
      <c r="AA107" s="12" t="s">
        <v>837</v>
      </c>
      <c r="AB107" s="12" t="s">
        <v>886</v>
      </c>
      <c r="AC107" s="12" t="s">
        <v>1680</v>
      </c>
      <c r="AD107" s="12" t="s">
        <v>1681</v>
      </c>
      <c r="AE107" s="12" t="s">
        <v>20</v>
      </c>
      <c r="AF107" s="12" t="s">
        <v>7</v>
      </c>
      <c r="AG107" s="12" t="s">
        <v>1685</v>
      </c>
      <c r="AH107" s="12">
        <v>2005</v>
      </c>
      <c r="AI107" s="12" t="s">
        <v>1686</v>
      </c>
      <c r="AJ107" s="12" t="s">
        <v>1212</v>
      </c>
      <c r="AK107" s="12">
        <v>1424</v>
      </c>
      <c r="AL107" s="12">
        <v>2000</v>
      </c>
      <c r="AM107" s="12">
        <v>71.2</v>
      </c>
      <c r="BF107" s="12" t="s">
        <v>24</v>
      </c>
      <c r="BG107" s="12" t="s">
        <v>7</v>
      </c>
      <c r="BH107" s="12" t="s">
        <v>1687</v>
      </c>
      <c r="BI107" s="12">
        <v>2008</v>
      </c>
      <c r="BJ107" s="12" t="s">
        <v>1688</v>
      </c>
      <c r="BK107" s="12" t="s">
        <v>721</v>
      </c>
      <c r="BL107" s="12">
        <v>825</v>
      </c>
      <c r="BM107" s="12">
        <v>1200</v>
      </c>
      <c r="BN107" s="12">
        <v>68.75</v>
      </c>
      <c r="BO107" s="12" t="s">
        <v>28</v>
      </c>
      <c r="BP107" s="12" t="s">
        <v>7</v>
      </c>
      <c r="BQ107" s="12" t="s">
        <v>1689</v>
      </c>
      <c r="BR107" s="12">
        <v>2006</v>
      </c>
      <c r="BS107" s="12" t="s">
        <v>1690</v>
      </c>
      <c r="BT107" s="12" t="s">
        <v>1212</v>
      </c>
      <c r="BU107" s="12">
        <v>801</v>
      </c>
      <c r="BV107" s="12">
        <v>1150</v>
      </c>
      <c r="BW107" s="12">
        <v>69.65</v>
      </c>
      <c r="DV107" s="12" t="s">
        <v>30</v>
      </c>
      <c r="DW107" s="12" t="s">
        <v>7</v>
      </c>
      <c r="DX107" s="12">
        <v>2013</v>
      </c>
      <c r="DY107" s="12">
        <v>91</v>
      </c>
      <c r="DZ107" s="12">
        <v>150</v>
      </c>
      <c r="EA107" s="12">
        <v>60.67</v>
      </c>
      <c r="FH107" s="13">
        <f t="shared" si="7"/>
        <v>21.36</v>
      </c>
      <c r="FI107" s="13">
        <f t="shared" si="8"/>
        <v>20.8957</v>
      </c>
      <c r="FJ107" s="13">
        <f t="shared" si="9"/>
        <v>12.1333</v>
      </c>
      <c r="FK107" s="13">
        <f t="shared" si="10"/>
        <v>6.875</v>
      </c>
      <c r="FL107" s="13">
        <f t="shared" si="11"/>
        <v>0</v>
      </c>
      <c r="FM107" s="13">
        <f t="shared" si="12"/>
        <v>0</v>
      </c>
      <c r="FN107" s="13">
        <f t="shared" si="13"/>
        <v>61.264</v>
      </c>
    </row>
    <row r="108" spans="1:170" s="12" customFormat="1" ht="15">
      <c r="A108" s="12">
        <v>104</v>
      </c>
      <c r="B108" s="12" t="s">
        <v>1691</v>
      </c>
      <c r="C108" s="12" t="s">
        <v>1692</v>
      </c>
      <c r="D108" s="12" t="s">
        <v>1693</v>
      </c>
      <c r="E108" s="12" t="s">
        <v>1694</v>
      </c>
      <c r="F108" s="12" t="s">
        <v>1695</v>
      </c>
      <c r="G108" s="12" t="s">
        <v>5</v>
      </c>
      <c r="H108" s="12" t="s">
        <v>36</v>
      </c>
      <c r="I108" s="12" t="s">
        <v>7</v>
      </c>
      <c r="J108" s="12" t="s">
        <v>7</v>
      </c>
      <c r="K108" s="12" t="s">
        <v>8</v>
      </c>
      <c r="L108" s="12" t="s">
        <v>9</v>
      </c>
      <c r="M108" s="12" t="s">
        <v>9</v>
      </c>
      <c r="N108" s="12" t="s">
        <v>9</v>
      </c>
      <c r="O108" s="12" t="s">
        <v>10</v>
      </c>
      <c r="P108" s="12" t="s">
        <v>10</v>
      </c>
      <c r="Q108" s="12" t="s">
        <v>1696</v>
      </c>
      <c r="R108" s="12" t="s">
        <v>1697</v>
      </c>
      <c r="S108" s="12" t="s">
        <v>1698</v>
      </c>
      <c r="T108" s="12" t="s">
        <v>1699</v>
      </c>
      <c r="U108" s="12" t="s">
        <v>616</v>
      </c>
      <c r="V108" s="12" t="s">
        <v>1700</v>
      </c>
      <c r="W108" s="12" t="s">
        <v>1701</v>
      </c>
      <c r="X108" s="12" t="s">
        <v>1702</v>
      </c>
      <c r="Y108" s="12" t="s">
        <v>1698</v>
      </c>
      <c r="Z108" s="12" t="s">
        <v>1699</v>
      </c>
      <c r="AA108" s="12" t="s">
        <v>616</v>
      </c>
      <c r="AB108" s="12" t="s">
        <v>1700</v>
      </c>
      <c r="AC108" s="12" t="s">
        <v>1703</v>
      </c>
      <c r="AD108" s="12" t="s">
        <v>1702</v>
      </c>
      <c r="AE108" s="12" t="s">
        <v>20</v>
      </c>
      <c r="AF108" s="12" t="s">
        <v>7</v>
      </c>
      <c r="AG108" s="12" t="s">
        <v>1704</v>
      </c>
      <c r="AH108" s="12">
        <v>2009</v>
      </c>
      <c r="AI108" s="12" t="s">
        <v>1705</v>
      </c>
      <c r="AJ108" s="12" t="s">
        <v>1706</v>
      </c>
      <c r="AK108" s="12">
        <v>1620</v>
      </c>
      <c r="AL108" s="12">
        <v>2700</v>
      </c>
      <c r="AM108" s="12">
        <v>60</v>
      </c>
      <c r="BF108" s="12" t="s">
        <v>24</v>
      </c>
      <c r="BG108" s="12" t="s">
        <v>7</v>
      </c>
      <c r="BH108" s="12" t="s">
        <v>1707</v>
      </c>
      <c r="BI108" s="12">
        <v>2011</v>
      </c>
      <c r="BJ108" s="12" t="s">
        <v>48</v>
      </c>
      <c r="BK108" s="12" t="s">
        <v>1708</v>
      </c>
      <c r="BL108" s="12">
        <v>76.7</v>
      </c>
      <c r="BM108" s="12">
        <v>100</v>
      </c>
      <c r="BN108" s="12">
        <v>76.7</v>
      </c>
      <c r="BO108" s="12" t="s">
        <v>28</v>
      </c>
      <c r="BP108" s="12" t="s">
        <v>7</v>
      </c>
      <c r="BQ108" s="12" t="s">
        <v>1709</v>
      </c>
      <c r="BR108" s="12">
        <v>2013</v>
      </c>
      <c r="BS108" s="12" t="s">
        <v>1710</v>
      </c>
      <c r="BT108" s="12" t="s">
        <v>1711</v>
      </c>
      <c r="BU108" s="12">
        <v>922</v>
      </c>
      <c r="BV108" s="12">
        <v>1200</v>
      </c>
      <c r="BW108" s="12">
        <v>76.83</v>
      </c>
      <c r="DV108" s="12" t="s">
        <v>30</v>
      </c>
      <c r="DW108" s="12" t="s">
        <v>7</v>
      </c>
      <c r="DX108" s="12">
        <v>2013</v>
      </c>
      <c r="DY108" s="12">
        <v>94</v>
      </c>
      <c r="DZ108" s="12">
        <v>150</v>
      </c>
      <c r="EA108" s="12">
        <v>62.67</v>
      </c>
      <c r="FH108" s="13">
        <f t="shared" si="7"/>
        <v>18</v>
      </c>
      <c r="FI108" s="13">
        <f t="shared" si="8"/>
        <v>23.05</v>
      </c>
      <c r="FJ108" s="13">
        <f t="shared" si="9"/>
        <v>12.5333</v>
      </c>
      <c r="FK108" s="13">
        <f t="shared" si="10"/>
        <v>7.67</v>
      </c>
      <c r="FL108" s="13">
        <f t="shared" si="11"/>
        <v>0</v>
      </c>
      <c r="FM108" s="13">
        <f t="shared" si="12"/>
        <v>0</v>
      </c>
      <c r="FN108" s="13">
        <f t="shared" si="13"/>
        <v>61.253299999999996</v>
      </c>
    </row>
    <row r="109" spans="1:170" s="12" customFormat="1" ht="15">
      <c r="A109" s="12">
        <v>105</v>
      </c>
      <c r="B109" s="12" t="s">
        <v>1713</v>
      </c>
      <c r="C109" s="12" t="s">
        <v>1714</v>
      </c>
      <c r="D109" s="12" t="s">
        <v>1715</v>
      </c>
      <c r="E109" s="12" t="s">
        <v>360</v>
      </c>
      <c r="F109" s="12" t="s">
        <v>1716</v>
      </c>
      <c r="G109" s="12" t="s">
        <v>131</v>
      </c>
      <c r="H109" s="12" t="s">
        <v>36</v>
      </c>
      <c r="I109" s="12" t="s">
        <v>7</v>
      </c>
      <c r="J109" s="12" t="s">
        <v>7</v>
      </c>
      <c r="K109" s="12" t="s">
        <v>8</v>
      </c>
      <c r="L109" s="12" t="s">
        <v>9</v>
      </c>
      <c r="M109" s="12" t="s">
        <v>9</v>
      </c>
      <c r="N109" s="12" t="s">
        <v>9</v>
      </c>
      <c r="O109" s="12" t="s">
        <v>10</v>
      </c>
      <c r="P109" s="12" t="s">
        <v>10</v>
      </c>
      <c r="Q109" s="12" t="s">
        <v>1717</v>
      </c>
      <c r="R109" s="12" t="s">
        <v>1718</v>
      </c>
      <c r="S109" s="12" t="s">
        <v>1719</v>
      </c>
      <c r="T109" s="12" t="s">
        <v>1060</v>
      </c>
      <c r="U109" s="12" t="s">
        <v>136</v>
      </c>
      <c r="V109" s="12" t="s">
        <v>1720</v>
      </c>
      <c r="W109" s="12" t="s">
        <v>1717</v>
      </c>
      <c r="X109" s="12" t="s">
        <v>1718</v>
      </c>
      <c r="Y109" s="12" t="s">
        <v>1719</v>
      </c>
      <c r="Z109" s="12" t="s">
        <v>1060</v>
      </c>
      <c r="AA109" s="12" t="s">
        <v>136</v>
      </c>
      <c r="AB109" s="12" t="s">
        <v>1720</v>
      </c>
      <c r="AC109" s="12" t="s">
        <v>1717</v>
      </c>
      <c r="AD109" s="12" t="s">
        <v>1718</v>
      </c>
      <c r="AE109" s="12" t="s">
        <v>20</v>
      </c>
      <c r="AF109" s="12" t="s">
        <v>7</v>
      </c>
      <c r="AG109" s="12" t="s">
        <v>1721</v>
      </c>
      <c r="AH109" s="12">
        <v>2006</v>
      </c>
      <c r="AI109" s="12" t="s">
        <v>1722</v>
      </c>
      <c r="AJ109" s="12" t="s">
        <v>1308</v>
      </c>
      <c r="AK109" s="12">
        <v>1281</v>
      </c>
      <c r="AL109" s="12">
        <v>2000</v>
      </c>
      <c r="AM109" s="12">
        <v>64.05</v>
      </c>
      <c r="BF109" s="12" t="s">
        <v>24</v>
      </c>
      <c r="BG109" s="12" t="s">
        <v>7</v>
      </c>
      <c r="BH109" s="12" t="s">
        <v>1723</v>
      </c>
      <c r="BI109" s="12">
        <v>2012</v>
      </c>
      <c r="BJ109" s="12" t="s">
        <v>1724</v>
      </c>
      <c r="BK109" s="12" t="s">
        <v>1308</v>
      </c>
      <c r="BL109" s="12">
        <v>532</v>
      </c>
      <c r="BM109" s="12">
        <v>1000</v>
      </c>
      <c r="BN109" s="12">
        <v>53.2</v>
      </c>
      <c r="BO109" s="12" t="s">
        <v>28</v>
      </c>
      <c r="BP109" s="12" t="s">
        <v>7</v>
      </c>
      <c r="BQ109" s="12" t="s">
        <v>1725</v>
      </c>
      <c r="BR109" s="12">
        <v>2010</v>
      </c>
      <c r="BS109" s="12" t="s">
        <v>572</v>
      </c>
      <c r="BT109" s="12" t="s">
        <v>1308</v>
      </c>
      <c r="BU109" s="12">
        <v>885</v>
      </c>
      <c r="BV109" s="12">
        <v>1100</v>
      </c>
      <c r="BW109" s="12">
        <v>80.45</v>
      </c>
      <c r="DV109" s="12" t="s">
        <v>30</v>
      </c>
      <c r="DW109" s="12" t="s">
        <v>7</v>
      </c>
      <c r="DX109" s="12">
        <v>2013</v>
      </c>
      <c r="DY109" s="12">
        <v>94</v>
      </c>
      <c r="DZ109" s="12">
        <v>150</v>
      </c>
      <c r="EA109" s="12">
        <v>62.67</v>
      </c>
      <c r="FH109" s="13">
        <f t="shared" si="7"/>
        <v>19.215</v>
      </c>
      <c r="FI109" s="13">
        <f t="shared" si="8"/>
        <v>24.1364</v>
      </c>
      <c r="FJ109" s="13">
        <f t="shared" si="9"/>
        <v>12.5333</v>
      </c>
      <c r="FK109" s="13">
        <f t="shared" si="10"/>
        <v>5.32</v>
      </c>
      <c r="FL109" s="13">
        <f t="shared" si="11"/>
        <v>0</v>
      </c>
      <c r="FM109" s="13">
        <f t="shared" si="12"/>
        <v>0</v>
      </c>
      <c r="FN109" s="13">
        <f t="shared" si="13"/>
        <v>61.204699999999995</v>
      </c>
    </row>
    <row r="110" spans="1:170" s="12" customFormat="1" ht="15">
      <c r="A110" s="12">
        <v>106</v>
      </c>
      <c r="B110" s="12" t="s">
        <v>1726</v>
      </c>
      <c r="C110" s="12" t="s">
        <v>1727</v>
      </c>
      <c r="D110" s="12" t="s">
        <v>436</v>
      </c>
      <c r="E110" s="12" t="s">
        <v>1728</v>
      </c>
      <c r="F110" s="12" t="s">
        <v>1729</v>
      </c>
      <c r="G110" s="12" t="s">
        <v>5</v>
      </c>
      <c r="H110" s="12" t="s">
        <v>36</v>
      </c>
      <c r="I110" s="12" t="s">
        <v>7</v>
      </c>
      <c r="J110" s="12" t="s">
        <v>7</v>
      </c>
      <c r="K110" s="12" t="s">
        <v>8</v>
      </c>
      <c r="L110" s="12" t="s">
        <v>9</v>
      </c>
      <c r="M110" s="12" t="s">
        <v>9</v>
      </c>
      <c r="N110" s="12" t="s">
        <v>9</v>
      </c>
      <c r="O110" s="12" t="s">
        <v>10</v>
      </c>
      <c r="P110" s="12" t="s">
        <v>10</v>
      </c>
      <c r="Q110" s="12" t="s">
        <v>1730</v>
      </c>
      <c r="R110" s="12" t="s">
        <v>1731</v>
      </c>
      <c r="S110" s="12" t="s">
        <v>1732</v>
      </c>
      <c r="T110" s="12" t="s">
        <v>529</v>
      </c>
      <c r="U110" s="12" t="s">
        <v>529</v>
      </c>
      <c r="V110" s="12" t="s">
        <v>858</v>
      </c>
      <c r="W110" s="12" t="s">
        <v>1730</v>
      </c>
      <c r="X110" s="12" t="s">
        <v>1733</v>
      </c>
      <c r="Y110" s="12" t="s">
        <v>1732</v>
      </c>
      <c r="Z110" s="12" t="s">
        <v>529</v>
      </c>
      <c r="AA110" s="12" t="s">
        <v>529</v>
      </c>
      <c r="AB110" s="12" t="s">
        <v>858</v>
      </c>
      <c r="AC110" s="12" t="s">
        <v>1730</v>
      </c>
      <c r="AD110" s="12" t="s">
        <v>1733</v>
      </c>
      <c r="AE110" s="12" t="s">
        <v>20</v>
      </c>
      <c r="AF110" s="12" t="s">
        <v>7</v>
      </c>
      <c r="AG110" s="12" t="s">
        <v>1734</v>
      </c>
      <c r="AH110" s="12">
        <v>2009</v>
      </c>
      <c r="AI110" s="12" t="s">
        <v>1735</v>
      </c>
      <c r="AJ110" s="12" t="s">
        <v>193</v>
      </c>
      <c r="AK110" s="12">
        <v>1660</v>
      </c>
      <c r="AL110" s="12">
        <v>2700</v>
      </c>
      <c r="AM110" s="12">
        <v>61.48</v>
      </c>
      <c r="BF110" s="12" t="s">
        <v>24</v>
      </c>
      <c r="BG110" s="12" t="s">
        <v>7</v>
      </c>
      <c r="BH110" s="12" t="s">
        <v>1736</v>
      </c>
      <c r="BI110" s="12">
        <v>2011</v>
      </c>
      <c r="BJ110" s="12" t="s">
        <v>1737</v>
      </c>
      <c r="BK110" s="12" t="s">
        <v>646</v>
      </c>
      <c r="BL110" s="12">
        <v>609</v>
      </c>
      <c r="BM110" s="12">
        <v>1000</v>
      </c>
      <c r="BN110" s="12">
        <v>60.9</v>
      </c>
      <c r="BO110" s="12" t="s">
        <v>28</v>
      </c>
      <c r="BP110" s="12" t="s">
        <v>7</v>
      </c>
      <c r="BQ110" s="12" t="s">
        <v>1738</v>
      </c>
      <c r="BR110" s="12">
        <v>2012</v>
      </c>
      <c r="BS110" s="12" t="s">
        <v>1739</v>
      </c>
      <c r="BT110" s="12" t="s">
        <v>193</v>
      </c>
      <c r="BU110" s="12">
        <v>985</v>
      </c>
      <c r="BV110" s="12">
        <v>1200</v>
      </c>
      <c r="BW110" s="12">
        <v>82.08</v>
      </c>
      <c r="DV110" s="12" t="s">
        <v>30</v>
      </c>
      <c r="DW110" s="12" t="s">
        <v>7</v>
      </c>
      <c r="DX110" s="12">
        <v>2013</v>
      </c>
      <c r="DY110" s="12">
        <v>90</v>
      </c>
      <c r="DZ110" s="12">
        <v>150</v>
      </c>
      <c r="EA110" s="12">
        <v>60</v>
      </c>
      <c r="FH110" s="13">
        <f t="shared" si="7"/>
        <v>18.4444</v>
      </c>
      <c r="FI110" s="13">
        <f t="shared" si="8"/>
        <v>24.625</v>
      </c>
      <c r="FJ110" s="13">
        <f t="shared" si="9"/>
        <v>12</v>
      </c>
      <c r="FK110" s="13">
        <f t="shared" si="10"/>
        <v>6.09</v>
      </c>
      <c r="FL110" s="13">
        <f t="shared" si="11"/>
        <v>0</v>
      </c>
      <c r="FM110" s="13">
        <f t="shared" si="12"/>
        <v>0</v>
      </c>
      <c r="FN110" s="13">
        <f t="shared" si="13"/>
        <v>61.159400000000005</v>
      </c>
    </row>
    <row r="111" spans="1:170" s="12" customFormat="1" ht="15">
      <c r="A111" s="12">
        <v>107</v>
      </c>
      <c r="B111" s="12" t="s">
        <v>1740</v>
      </c>
      <c r="C111" s="12" t="s">
        <v>1741</v>
      </c>
      <c r="D111" s="12" t="s">
        <v>1742</v>
      </c>
      <c r="E111" s="12" t="s">
        <v>1743</v>
      </c>
      <c r="F111" s="12" t="s">
        <v>1744</v>
      </c>
      <c r="G111" s="12" t="s">
        <v>5</v>
      </c>
      <c r="H111" s="12" t="s">
        <v>6</v>
      </c>
      <c r="I111" s="12" t="s">
        <v>7</v>
      </c>
      <c r="J111" s="12" t="s">
        <v>7</v>
      </c>
      <c r="K111" s="12" t="s">
        <v>8</v>
      </c>
      <c r="L111" s="12" t="s">
        <v>9</v>
      </c>
      <c r="M111" s="12" t="s">
        <v>9</v>
      </c>
      <c r="N111" s="12" t="s">
        <v>9</v>
      </c>
      <c r="O111" s="12" t="s">
        <v>10</v>
      </c>
      <c r="P111" s="12" t="s">
        <v>10</v>
      </c>
      <c r="Q111" s="12" t="s">
        <v>1745</v>
      </c>
      <c r="R111" s="12" t="s">
        <v>1746</v>
      </c>
      <c r="S111" s="12" t="s">
        <v>1747</v>
      </c>
      <c r="T111" s="12" t="s">
        <v>112</v>
      </c>
      <c r="U111" s="12" t="s">
        <v>112</v>
      </c>
      <c r="V111" s="12" t="s">
        <v>1748</v>
      </c>
      <c r="W111" s="12" t="s">
        <v>1745</v>
      </c>
      <c r="X111" s="12" t="s">
        <v>1749</v>
      </c>
      <c r="Y111" s="12" t="s">
        <v>1747</v>
      </c>
      <c r="Z111" s="12" t="s">
        <v>112</v>
      </c>
      <c r="AA111" s="12" t="s">
        <v>112</v>
      </c>
      <c r="AB111" s="12" t="s">
        <v>113</v>
      </c>
      <c r="AC111" s="12" t="s">
        <v>1745</v>
      </c>
      <c r="AD111" s="12" t="s">
        <v>1749</v>
      </c>
      <c r="AE111" s="12" t="s">
        <v>20</v>
      </c>
      <c r="AF111" s="12" t="s">
        <v>7</v>
      </c>
      <c r="AG111" s="12" t="s">
        <v>1750</v>
      </c>
      <c r="AH111" s="12">
        <v>2005</v>
      </c>
      <c r="AI111" s="12" t="s">
        <v>1751</v>
      </c>
      <c r="AJ111" s="12" t="s">
        <v>83</v>
      </c>
      <c r="AK111" s="12">
        <v>1589</v>
      </c>
      <c r="AL111" s="12">
        <v>2400</v>
      </c>
      <c r="AM111" s="12">
        <v>66.21</v>
      </c>
      <c r="BF111" s="12" t="s">
        <v>24</v>
      </c>
      <c r="BG111" s="12" t="s">
        <v>7</v>
      </c>
      <c r="BH111" s="12" t="s">
        <v>1750</v>
      </c>
      <c r="BI111" s="12">
        <v>2007</v>
      </c>
      <c r="BJ111" s="12" t="s">
        <v>471</v>
      </c>
      <c r="BK111" s="12" t="s">
        <v>83</v>
      </c>
      <c r="BL111" s="12">
        <v>701</v>
      </c>
      <c r="BM111" s="12">
        <v>1000</v>
      </c>
      <c r="BN111" s="12">
        <v>70.1</v>
      </c>
      <c r="BO111" s="12" t="s">
        <v>28</v>
      </c>
      <c r="BP111" s="12" t="s">
        <v>7</v>
      </c>
      <c r="BQ111" s="12" t="s">
        <v>1750</v>
      </c>
      <c r="BR111" s="12">
        <v>2008</v>
      </c>
      <c r="BS111" s="12" t="s">
        <v>1752</v>
      </c>
      <c r="BT111" s="12" t="s">
        <v>83</v>
      </c>
      <c r="BU111" s="12">
        <v>734</v>
      </c>
      <c r="BV111" s="12">
        <v>1000</v>
      </c>
      <c r="BW111" s="12">
        <v>73.4</v>
      </c>
      <c r="DV111" s="12" t="s">
        <v>30</v>
      </c>
      <c r="DW111" s="12" t="s">
        <v>7</v>
      </c>
      <c r="DX111" s="12">
        <v>2013</v>
      </c>
      <c r="DY111" s="12">
        <v>92</v>
      </c>
      <c r="DZ111" s="12">
        <v>150</v>
      </c>
      <c r="EA111" s="12">
        <v>61.33</v>
      </c>
      <c r="FH111" s="13">
        <f aca="true" t="shared" si="14" ref="FH111:FH154">_xlfn.IFERROR(ROUND((AK111/AL111*30),4),0)</f>
        <v>19.8625</v>
      </c>
      <c r="FI111" s="13">
        <f aca="true" t="shared" si="15" ref="FI111:FI154">_xlfn.IFERROR(ROUND((BU111/BV111*30),4),0)</f>
        <v>22.02</v>
      </c>
      <c r="FJ111" s="13">
        <f aca="true" t="shared" si="16" ref="FJ111:FJ154">_xlfn.IFERROR(ROUND((DY111/DZ111*20),4),0)</f>
        <v>12.2667</v>
      </c>
      <c r="FK111" s="13">
        <f aca="true" t="shared" si="17" ref="FK111:FK154">_xlfn.IFERROR(ROUND((BL111/BM111*10),4),0)</f>
        <v>7.01</v>
      </c>
      <c r="FL111" s="13">
        <f aca="true" t="shared" si="18" ref="FL111:FL154">_xlfn.IFERROR(ROUND((DE111/DF111*5),4),0)</f>
        <v>0</v>
      </c>
      <c r="FM111" s="13">
        <f aca="true" t="shared" si="19" ref="FM111:FM154">DQ111</f>
        <v>0</v>
      </c>
      <c r="FN111" s="13">
        <f aca="true" t="shared" si="20" ref="FN111:FN154">(FH111+FI111+FJ111+FK111+FL111+FM111)</f>
        <v>61.1592</v>
      </c>
    </row>
    <row r="112" spans="1:170" s="12" customFormat="1" ht="15">
      <c r="A112" s="12">
        <v>108</v>
      </c>
      <c r="B112" s="12" t="s">
        <v>1753</v>
      </c>
      <c r="C112" s="12" t="s">
        <v>481</v>
      </c>
      <c r="D112" s="12" t="s">
        <v>1754</v>
      </c>
      <c r="E112" s="12" t="s">
        <v>1755</v>
      </c>
      <c r="F112" s="12" t="s">
        <v>1756</v>
      </c>
      <c r="G112" s="12" t="s">
        <v>5</v>
      </c>
      <c r="H112" s="12" t="s">
        <v>6</v>
      </c>
      <c r="I112" s="12" t="s">
        <v>7</v>
      </c>
      <c r="J112" s="12" t="s">
        <v>7</v>
      </c>
      <c r="K112" s="12" t="s">
        <v>8</v>
      </c>
      <c r="L112" s="12" t="s">
        <v>9</v>
      </c>
      <c r="M112" s="12" t="s">
        <v>9</v>
      </c>
      <c r="N112" s="12" t="s">
        <v>9</v>
      </c>
      <c r="O112" s="12" t="s">
        <v>10</v>
      </c>
      <c r="P112" s="12" t="s">
        <v>7</v>
      </c>
      <c r="Q112" s="12" t="s">
        <v>1757</v>
      </c>
      <c r="R112" s="12" t="s">
        <v>1758</v>
      </c>
      <c r="S112" s="12" t="s">
        <v>1759</v>
      </c>
      <c r="T112" s="12" t="s">
        <v>14</v>
      </c>
      <c r="U112" s="12" t="s">
        <v>14</v>
      </c>
      <c r="V112" s="12" t="s">
        <v>15</v>
      </c>
      <c r="W112" s="12" t="s">
        <v>1757</v>
      </c>
      <c r="X112" s="12" t="s">
        <v>1760</v>
      </c>
      <c r="Y112" s="12" t="s">
        <v>1761</v>
      </c>
      <c r="Z112" s="12" t="s">
        <v>616</v>
      </c>
      <c r="AA112" s="12" t="s">
        <v>616</v>
      </c>
      <c r="AB112" s="12" t="s">
        <v>617</v>
      </c>
      <c r="AC112" s="12" t="s">
        <v>1757</v>
      </c>
      <c r="AD112" s="12" t="s">
        <v>1760</v>
      </c>
      <c r="AE112" s="12" t="s">
        <v>20</v>
      </c>
      <c r="AF112" s="12" t="s">
        <v>7</v>
      </c>
      <c r="AG112" s="12" t="s">
        <v>1762</v>
      </c>
      <c r="AH112" s="12">
        <v>2007</v>
      </c>
      <c r="AI112" s="12" t="s">
        <v>1763</v>
      </c>
      <c r="AJ112" s="12" t="s">
        <v>46</v>
      </c>
      <c r="AK112" s="12">
        <v>1845</v>
      </c>
      <c r="AL112" s="12">
        <v>3000</v>
      </c>
      <c r="AM112" s="12">
        <v>61.5</v>
      </c>
      <c r="BF112" s="12" t="s">
        <v>24</v>
      </c>
      <c r="BG112" s="12" t="s">
        <v>7</v>
      </c>
      <c r="BH112" s="12" t="s">
        <v>1762</v>
      </c>
      <c r="BI112" s="12">
        <v>2008</v>
      </c>
      <c r="BJ112" s="12" t="s">
        <v>85</v>
      </c>
      <c r="BK112" s="12" t="s">
        <v>46</v>
      </c>
      <c r="BL112" s="12">
        <v>1351</v>
      </c>
      <c r="BM112" s="12">
        <v>2000</v>
      </c>
      <c r="BN112" s="12">
        <v>67.55</v>
      </c>
      <c r="BO112" s="12" t="s">
        <v>28</v>
      </c>
      <c r="BP112" s="12" t="s">
        <v>7</v>
      </c>
      <c r="BQ112" s="12" t="s">
        <v>1762</v>
      </c>
      <c r="BR112" s="12">
        <v>2009</v>
      </c>
      <c r="BS112" s="12" t="s">
        <v>572</v>
      </c>
      <c r="BT112" s="12" t="s">
        <v>46</v>
      </c>
      <c r="BU112" s="12">
        <v>942</v>
      </c>
      <c r="BV112" s="12">
        <v>1200</v>
      </c>
      <c r="BW112" s="12">
        <v>78.5</v>
      </c>
      <c r="DV112" s="12" t="s">
        <v>30</v>
      </c>
      <c r="DW112" s="12" t="s">
        <v>7</v>
      </c>
      <c r="DX112" s="12">
        <v>2013</v>
      </c>
      <c r="DY112" s="12">
        <v>93</v>
      </c>
      <c r="DZ112" s="12">
        <v>150</v>
      </c>
      <c r="EA112" s="12">
        <v>62</v>
      </c>
      <c r="FB112" s="12" t="s">
        <v>310</v>
      </c>
      <c r="FC112" s="12" t="s">
        <v>1764</v>
      </c>
      <c r="FD112" s="12" t="s">
        <v>1765</v>
      </c>
      <c r="FE112" s="12">
        <v>0</v>
      </c>
      <c r="FF112" s="12">
        <v>7</v>
      </c>
      <c r="FG112" s="12">
        <v>18</v>
      </c>
      <c r="FH112" s="13">
        <f t="shared" si="14"/>
        <v>18.45</v>
      </c>
      <c r="FI112" s="13">
        <f t="shared" si="15"/>
        <v>23.55</v>
      </c>
      <c r="FJ112" s="13">
        <f t="shared" si="16"/>
        <v>12.4</v>
      </c>
      <c r="FK112" s="13">
        <f t="shared" si="17"/>
        <v>6.755</v>
      </c>
      <c r="FL112" s="13">
        <f t="shared" si="18"/>
        <v>0</v>
      </c>
      <c r="FM112" s="13">
        <f t="shared" si="19"/>
        <v>0</v>
      </c>
      <c r="FN112" s="13">
        <f t="shared" si="20"/>
        <v>61.155</v>
      </c>
    </row>
    <row r="113" spans="1:170" s="12" customFormat="1" ht="15">
      <c r="A113" s="12">
        <v>109</v>
      </c>
      <c r="B113" s="12" t="s">
        <v>1766</v>
      </c>
      <c r="C113" s="12" t="s">
        <v>1767</v>
      </c>
      <c r="D113" s="12" t="s">
        <v>1768</v>
      </c>
      <c r="E113" s="12" t="s">
        <v>1769</v>
      </c>
      <c r="F113" s="12" t="s">
        <v>1770</v>
      </c>
      <c r="G113" s="12" t="s">
        <v>5</v>
      </c>
      <c r="H113" s="12" t="s">
        <v>36</v>
      </c>
      <c r="I113" s="12" t="s">
        <v>7</v>
      </c>
      <c r="J113" s="12" t="s">
        <v>7</v>
      </c>
      <c r="K113" s="12" t="s">
        <v>8</v>
      </c>
      <c r="L113" s="12" t="s">
        <v>9</v>
      </c>
      <c r="M113" s="12" t="s">
        <v>9</v>
      </c>
      <c r="N113" s="12" t="s">
        <v>9</v>
      </c>
      <c r="O113" s="12" t="s">
        <v>10</v>
      </c>
      <c r="P113" s="12" t="s">
        <v>10</v>
      </c>
      <c r="Q113" s="12" t="s">
        <v>1771</v>
      </c>
      <c r="R113" s="12" t="s">
        <v>1772</v>
      </c>
      <c r="S113" s="12" t="s">
        <v>1773</v>
      </c>
      <c r="T113" s="12" t="s">
        <v>203</v>
      </c>
      <c r="U113" s="12" t="s">
        <v>203</v>
      </c>
      <c r="V113" s="12" t="s">
        <v>1774</v>
      </c>
      <c r="W113" s="12" t="s">
        <v>1775</v>
      </c>
      <c r="X113" s="12" t="s">
        <v>1776</v>
      </c>
      <c r="Y113" s="12" t="s">
        <v>1773</v>
      </c>
      <c r="Z113" s="12" t="s">
        <v>203</v>
      </c>
      <c r="AA113" s="12" t="s">
        <v>203</v>
      </c>
      <c r="AB113" s="12" t="s">
        <v>1774</v>
      </c>
      <c r="AC113" s="12" t="s">
        <v>1775</v>
      </c>
      <c r="AD113" s="12" t="s">
        <v>1776</v>
      </c>
      <c r="AE113" s="12" t="s">
        <v>20</v>
      </c>
      <c r="AF113" s="12" t="s">
        <v>7</v>
      </c>
      <c r="AG113" s="12" t="s">
        <v>1777</v>
      </c>
      <c r="AH113" s="12">
        <v>2005</v>
      </c>
      <c r="AI113" s="12" t="s">
        <v>207</v>
      </c>
      <c r="AJ113" s="12" t="s">
        <v>193</v>
      </c>
      <c r="AK113" s="12">
        <v>1329</v>
      </c>
      <c r="AL113" s="12">
        <v>2400</v>
      </c>
      <c r="AM113" s="12">
        <v>55.38</v>
      </c>
      <c r="BF113" s="12" t="s">
        <v>24</v>
      </c>
      <c r="BG113" s="12" t="s">
        <v>7</v>
      </c>
      <c r="BH113" s="12" t="s">
        <v>1778</v>
      </c>
      <c r="BI113" s="12">
        <v>2009</v>
      </c>
      <c r="BJ113" s="12" t="s">
        <v>269</v>
      </c>
      <c r="BK113" s="12" t="s">
        <v>208</v>
      </c>
      <c r="BL113" s="12">
        <v>1382</v>
      </c>
      <c r="BM113" s="12">
        <v>2000</v>
      </c>
      <c r="BN113" s="12">
        <v>69.1</v>
      </c>
      <c r="BO113" s="12" t="s">
        <v>28</v>
      </c>
      <c r="BP113" s="12" t="s">
        <v>7</v>
      </c>
      <c r="BQ113" s="12" t="s">
        <v>1778</v>
      </c>
      <c r="BR113" s="12">
        <v>2007</v>
      </c>
      <c r="BS113" s="12" t="s">
        <v>367</v>
      </c>
      <c r="BT113" s="12" t="s">
        <v>1779</v>
      </c>
      <c r="BU113" s="12">
        <v>890</v>
      </c>
      <c r="BV113" s="12">
        <v>1150</v>
      </c>
      <c r="BW113" s="12">
        <v>77.39</v>
      </c>
      <c r="DV113" s="12" t="s">
        <v>30</v>
      </c>
      <c r="DW113" s="12" t="s">
        <v>7</v>
      </c>
      <c r="DX113" s="12">
        <v>2013</v>
      </c>
      <c r="DY113" s="12">
        <v>108</v>
      </c>
      <c r="DZ113" s="12">
        <v>150</v>
      </c>
      <c r="EA113" s="12">
        <v>72</v>
      </c>
      <c r="FH113" s="13">
        <f t="shared" si="14"/>
        <v>16.6125</v>
      </c>
      <c r="FI113" s="13">
        <f t="shared" si="15"/>
        <v>23.2174</v>
      </c>
      <c r="FJ113" s="13">
        <f t="shared" si="16"/>
        <v>14.4</v>
      </c>
      <c r="FK113" s="13">
        <f t="shared" si="17"/>
        <v>6.91</v>
      </c>
      <c r="FL113" s="13">
        <f t="shared" si="18"/>
        <v>0</v>
      </c>
      <c r="FM113" s="13">
        <f t="shared" si="19"/>
        <v>0</v>
      </c>
      <c r="FN113" s="13">
        <f t="shared" si="20"/>
        <v>61.1399</v>
      </c>
    </row>
    <row r="114" spans="1:170" s="12" customFormat="1" ht="15">
      <c r="A114" s="12">
        <v>110</v>
      </c>
      <c r="B114" s="12" t="s">
        <v>1780</v>
      </c>
      <c r="C114" s="12" t="s">
        <v>1781</v>
      </c>
      <c r="D114" s="12" t="s">
        <v>1754</v>
      </c>
      <c r="E114" s="12" t="s">
        <v>1782</v>
      </c>
      <c r="F114" s="12" t="s">
        <v>1783</v>
      </c>
      <c r="G114" s="12" t="s">
        <v>5</v>
      </c>
      <c r="H114" s="12" t="s">
        <v>6</v>
      </c>
      <c r="I114" s="12" t="s">
        <v>7</v>
      </c>
      <c r="J114" s="12" t="s">
        <v>7</v>
      </c>
      <c r="K114" s="12" t="s">
        <v>8</v>
      </c>
      <c r="L114" s="12" t="s">
        <v>9</v>
      </c>
      <c r="M114" s="12" t="s">
        <v>9</v>
      </c>
      <c r="N114" s="12" t="s">
        <v>9</v>
      </c>
      <c r="O114" s="12" t="s">
        <v>10</v>
      </c>
      <c r="P114" s="12" t="s">
        <v>10</v>
      </c>
      <c r="Q114" s="12" t="s">
        <v>1784</v>
      </c>
      <c r="R114" s="12" t="s">
        <v>1785</v>
      </c>
      <c r="S114" s="12" t="s">
        <v>1786</v>
      </c>
      <c r="T114" s="12" t="s">
        <v>1787</v>
      </c>
      <c r="U114" s="12" t="s">
        <v>616</v>
      </c>
      <c r="V114" s="12" t="s">
        <v>1788</v>
      </c>
      <c r="W114" s="12" t="s">
        <v>1784</v>
      </c>
      <c r="X114" s="12" t="s">
        <v>1789</v>
      </c>
      <c r="Y114" s="12" t="s">
        <v>1786</v>
      </c>
      <c r="Z114" s="12" t="s">
        <v>1787</v>
      </c>
      <c r="AA114" s="12" t="s">
        <v>616</v>
      </c>
      <c r="AB114" s="12" t="s">
        <v>1788</v>
      </c>
      <c r="AC114" s="12" t="s">
        <v>1784</v>
      </c>
      <c r="AD114" s="12" t="s">
        <v>1789</v>
      </c>
      <c r="AE114" s="12" t="s">
        <v>20</v>
      </c>
      <c r="AF114" s="12" t="s">
        <v>7</v>
      </c>
      <c r="AG114" s="12" t="s">
        <v>1790</v>
      </c>
      <c r="AH114" s="12">
        <v>2006</v>
      </c>
      <c r="AI114" s="12" t="s">
        <v>1791</v>
      </c>
      <c r="AJ114" s="12" t="s">
        <v>46</v>
      </c>
      <c r="AK114" s="12">
        <v>1815</v>
      </c>
      <c r="AL114" s="12">
        <v>3000</v>
      </c>
      <c r="AM114" s="12">
        <v>60.5</v>
      </c>
      <c r="BF114" s="12" t="s">
        <v>24</v>
      </c>
      <c r="BG114" s="12" t="s">
        <v>7</v>
      </c>
      <c r="BH114" s="12" t="s">
        <v>1792</v>
      </c>
      <c r="BI114" s="12">
        <v>2008</v>
      </c>
      <c r="BJ114" s="12" t="s">
        <v>308</v>
      </c>
      <c r="BK114" s="12" t="s">
        <v>46</v>
      </c>
      <c r="BL114" s="12">
        <v>1460</v>
      </c>
      <c r="BM114" s="12">
        <v>2000</v>
      </c>
      <c r="BN114" s="12">
        <v>73</v>
      </c>
      <c r="BO114" s="12" t="s">
        <v>28</v>
      </c>
      <c r="BP114" s="12" t="s">
        <v>7</v>
      </c>
      <c r="BQ114" s="12" t="s">
        <v>1793</v>
      </c>
      <c r="BR114" s="12">
        <v>2009</v>
      </c>
      <c r="BS114" s="12" t="s">
        <v>142</v>
      </c>
      <c r="BT114" s="12" t="s">
        <v>46</v>
      </c>
      <c r="BU114" s="12">
        <v>894</v>
      </c>
      <c r="BV114" s="12">
        <v>1200</v>
      </c>
      <c r="BW114" s="12">
        <v>74.5</v>
      </c>
      <c r="DV114" s="12" t="s">
        <v>30</v>
      </c>
      <c r="DW114" s="12" t="s">
        <v>7</v>
      </c>
      <c r="DX114" s="12">
        <v>2013</v>
      </c>
      <c r="DY114" s="12">
        <v>100</v>
      </c>
      <c r="DZ114" s="12">
        <v>150</v>
      </c>
      <c r="EA114" s="12">
        <v>66.67</v>
      </c>
      <c r="FH114" s="13">
        <f t="shared" si="14"/>
        <v>18.15</v>
      </c>
      <c r="FI114" s="13">
        <f t="shared" si="15"/>
        <v>22.35</v>
      </c>
      <c r="FJ114" s="13">
        <f t="shared" si="16"/>
        <v>13.3333</v>
      </c>
      <c r="FK114" s="13">
        <f t="shared" si="17"/>
        <v>7.3</v>
      </c>
      <c r="FL114" s="13">
        <f t="shared" si="18"/>
        <v>0</v>
      </c>
      <c r="FM114" s="13">
        <f t="shared" si="19"/>
        <v>0</v>
      </c>
      <c r="FN114" s="13">
        <f t="shared" si="20"/>
        <v>61.1333</v>
      </c>
    </row>
    <row r="115" spans="1:170" s="12" customFormat="1" ht="15">
      <c r="A115" s="12">
        <v>111</v>
      </c>
      <c r="B115" s="12" t="s">
        <v>1794</v>
      </c>
      <c r="C115" s="12" t="s">
        <v>1795</v>
      </c>
      <c r="D115" s="12" t="s">
        <v>1796</v>
      </c>
      <c r="E115" s="12" t="s">
        <v>1327</v>
      </c>
      <c r="F115" s="12" t="s">
        <v>1797</v>
      </c>
      <c r="G115" s="12" t="s">
        <v>5</v>
      </c>
      <c r="H115" s="12" t="s">
        <v>6</v>
      </c>
      <c r="I115" s="12" t="s">
        <v>7</v>
      </c>
      <c r="J115" s="12" t="s">
        <v>7</v>
      </c>
      <c r="K115" s="12" t="s">
        <v>8</v>
      </c>
      <c r="L115" s="12" t="s">
        <v>9</v>
      </c>
      <c r="M115" s="12" t="s">
        <v>9</v>
      </c>
      <c r="N115" s="12" t="s">
        <v>9</v>
      </c>
      <c r="O115" s="12" t="s">
        <v>10</v>
      </c>
      <c r="P115" s="12" t="s">
        <v>10</v>
      </c>
      <c r="Q115" s="12" t="s">
        <v>1798</v>
      </c>
      <c r="R115" s="12" t="s">
        <v>1799</v>
      </c>
      <c r="S115" s="12" t="s">
        <v>1800</v>
      </c>
      <c r="T115" s="12" t="s">
        <v>1801</v>
      </c>
      <c r="U115" s="12" t="s">
        <v>170</v>
      </c>
      <c r="V115" s="12" t="s">
        <v>1319</v>
      </c>
      <c r="W115" s="12" t="s">
        <v>1802</v>
      </c>
      <c r="X115" s="12" t="s">
        <v>1803</v>
      </c>
      <c r="Y115" s="12" t="s">
        <v>1800</v>
      </c>
      <c r="Z115" s="12" t="s">
        <v>1801</v>
      </c>
      <c r="AA115" s="12" t="s">
        <v>170</v>
      </c>
      <c r="AB115" s="12" t="s">
        <v>1319</v>
      </c>
      <c r="AC115" s="12" t="s">
        <v>1802</v>
      </c>
      <c r="AD115" s="12" t="s">
        <v>1803</v>
      </c>
      <c r="AE115" s="12" t="s">
        <v>20</v>
      </c>
      <c r="AF115" s="12" t="s">
        <v>7</v>
      </c>
      <c r="AG115" s="12" t="s">
        <v>1804</v>
      </c>
      <c r="AH115" s="12">
        <v>2004</v>
      </c>
      <c r="AI115" s="12" t="s">
        <v>1805</v>
      </c>
      <c r="AJ115" s="12" t="s">
        <v>193</v>
      </c>
      <c r="AK115" s="12">
        <v>1448</v>
      </c>
      <c r="AL115" s="12">
        <v>2400</v>
      </c>
      <c r="AM115" s="12">
        <v>60.33</v>
      </c>
      <c r="BF115" s="12" t="s">
        <v>24</v>
      </c>
      <c r="BG115" s="12" t="s">
        <v>7</v>
      </c>
      <c r="BH115" s="12" t="s">
        <v>1806</v>
      </c>
      <c r="BI115" s="12">
        <v>2006</v>
      </c>
      <c r="BJ115" s="12" t="s">
        <v>85</v>
      </c>
      <c r="BK115" s="12" t="s">
        <v>1807</v>
      </c>
      <c r="BL115" s="12">
        <v>571</v>
      </c>
      <c r="BM115" s="12">
        <v>1000</v>
      </c>
      <c r="BN115" s="12">
        <v>57.1</v>
      </c>
      <c r="BO115" s="12" t="s">
        <v>28</v>
      </c>
      <c r="BP115" s="12" t="s">
        <v>7</v>
      </c>
      <c r="BQ115" s="12" t="s">
        <v>1808</v>
      </c>
      <c r="BR115" s="12">
        <v>2007</v>
      </c>
      <c r="BS115" s="12" t="s">
        <v>1809</v>
      </c>
      <c r="BT115" s="12" t="s">
        <v>193</v>
      </c>
      <c r="BU115" s="12">
        <v>964</v>
      </c>
      <c r="BV115" s="12">
        <v>1200</v>
      </c>
      <c r="BW115" s="12">
        <v>80.33</v>
      </c>
      <c r="DV115" s="12" t="s">
        <v>30</v>
      </c>
      <c r="DW115" s="12" t="s">
        <v>7</v>
      </c>
      <c r="DX115" s="12">
        <v>2013</v>
      </c>
      <c r="DY115" s="12">
        <v>99</v>
      </c>
      <c r="DZ115" s="12">
        <v>150</v>
      </c>
      <c r="EA115" s="12">
        <v>66</v>
      </c>
      <c r="FH115" s="13">
        <f t="shared" si="14"/>
        <v>18.1</v>
      </c>
      <c r="FI115" s="13">
        <f t="shared" si="15"/>
        <v>24.1</v>
      </c>
      <c r="FJ115" s="13">
        <f t="shared" si="16"/>
        <v>13.2</v>
      </c>
      <c r="FK115" s="13">
        <f t="shared" si="17"/>
        <v>5.71</v>
      </c>
      <c r="FL115" s="13">
        <f t="shared" si="18"/>
        <v>0</v>
      </c>
      <c r="FM115" s="13">
        <f t="shared" si="19"/>
        <v>0</v>
      </c>
      <c r="FN115" s="13">
        <f t="shared" si="20"/>
        <v>61.11000000000001</v>
      </c>
    </row>
    <row r="116" spans="1:170" s="12" customFormat="1" ht="15">
      <c r="A116" s="12">
        <v>112</v>
      </c>
      <c r="B116" s="12" t="s">
        <v>1811</v>
      </c>
      <c r="C116" s="12" t="s">
        <v>1812</v>
      </c>
      <c r="D116" s="12" t="s">
        <v>1813</v>
      </c>
      <c r="E116" s="12" t="s">
        <v>1814</v>
      </c>
      <c r="F116" s="12" t="s">
        <v>1815</v>
      </c>
      <c r="G116" s="12" t="s">
        <v>131</v>
      </c>
      <c r="H116" s="12" t="s">
        <v>36</v>
      </c>
      <c r="I116" s="12" t="s">
        <v>7</v>
      </c>
      <c r="J116" s="12" t="s">
        <v>7</v>
      </c>
      <c r="K116" s="12" t="s">
        <v>8</v>
      </c>
      <c r="L116" s="12" t="s">
        <v>9</v>
      </c>
      <c r="M116" s="12" t="s">
        <v>9</v>
      </c>
      <c r="N116" s="12" t="s">
        <v>9</v>
      </c>
      <c r="O116" s="12" t="s">
        <v>10</v>
      </c>
      <c r="P116" s="12" t="s">
        <v>10</v>
      </c>
      <c r="Q116" s="12" t="s">
        <v>1816</v>
      </c>
      <c r="R116" s="12" t="s">
        <v>1817</v>
      </c>
      <c r="S116" s="12" t="s">
        <v>1818</v>
      </c>
      <c r="T116" s="12" t="s">
        <v>112</v>
      </c>
      <c r="U116" s="12" t="s">
        <v>112</v>
      </c>
      <c r="V116" s="12" t="s">
        <v>1819</v>
      </c>
      <c r="W116" s="12" t="s">
        <v>1820</v>
      </c>
      <c r="X116" s="12" t="s">
        <v>1821</v>
      </c>
      <c r="Y116" s="12" t="s">
        <v>1818</v>
      </c>
      <c r="Z116" s="12" t="s">
        <v>112</v>
      </c>
      <c r="AA116" s="12" t="s">
        <v>112</v>
      </c>
      <c r="AB116" s="12" t="s">
        <v>1819</v>
      </c>
      <c r="AC116" s="12" t="s">
        <v>1820</v>
      </c>
      <c r="AD116" s="12" t="s">
        <v>1821</v>
      </c>
      <c r="AE116" s="12" t="s">
        <v>20</v>
      </c>
      <c r="AF116" s="12" t="s">
        <v>7</v>
      </c>
      <c r="AG116" s="12" t="s">
        <v>1822</v>
      </c>
      <c r="AH116" s="12">
        <v>2005</v>
      </c>
      <c r="AI116" s="12" t="s">
        <v>1823</v>
      </c>
      <c r="AJ116" s="12" t="s">
        <v>721</v>
      </c>
      <c r="AK116" s="12">
        <v>1714</v>
      </c>
      <c r="AL116" s="12">
        <v>2400</v>
      </c>
      <c r="AM116" s="12">
        <v>71.42</v>
      </c>
      <c r="BF116" s="12" t="s">
        <v>24</v>
      </c>
      <c r="BG116" s="12" t="s">
        <v>7</v>
      </c>
      <c r="BH116" s="12" t="s">
        <v>1824</v>
      </c>
      <c r="BI116" s="12">
        <v>2007</v>
      </c>
      <c r="BJ116" s="12" t="s">
        <v>85</v>
      </c>
      <c r="BK116" s="12" t="s">
        <v>721</v>
      </c>
      <c r="BL116" s="12">
        <v>681</v>
      </c>
      <c r="BM116" s="12">
        <v>1000</v>
      </c>
      <c r="BN116" s="12">
        <v>68.1</v>
      </c>
      <c r="BO116" s="12" t="s">
        <v>28</v>
      </c>
      <c r="BP116" s="12" t="s">
        <v>7</v>
      </c>
      <c r="BQ116" s="12" t="s">
        <v>1825</v>
      </c>
      <c r="BR116" s="12">
        <v>2013</v>
      </c>
      <c r="BS116" s="12" t="s">
        <v>1826</v>
      </c>
      <c r="BT116" s="12" t="s">
        <v>721</v>
      </c>
      <c r="BU116" s="12">
        <v>691</v>
      </c>
      <c r="BV116" s="12">
        <v>1000</v>
      </c>
      <c r="BW116" s="12">
        <v>69.1</v>
      </c>
      <c r="DV116" s="12" t="s">
        <v>30</v>
      </c>
      <c r="DW116" s="12" t="s">
        <v>7</v>
      </c>
      <c r="DX116" s="12">
        <v>2013</v>
      </c>
      <c r="DY116" s="12">
        <v>91</v>
      </c>
      <c r="DZ116" s="12">
        <v>150</v>
      </c>
      <c r="EA116" s="12">
        <v>60.67</v>
      </c>
      <c r="FH116" s="13">
        <f t="shared" si="14"/>
        <v>21.425</v>
      </c>
      <c r="FI116" s="13">
        <f t="shared" si="15"/>
        <v>20.73</v>
      </c>
      <c r="FJ116" s="13">
        <f t="shared" si="16"/>
        <v>12.1333</v>
      </c>
      <c r="FK116" s="13">
        <f t="shared" si="17"/>
        <v>6.81</v>
      </c>
      <c r="FL116" s="13">
        <f t="shared" si="18"/>
        <v>0</v>
      </c>
      <c r="FM116" s="13">
        <f t="shared" si="19"/>
        <v>0</v>
      </c>
      <c r="FN116" s="13">
        <f t="shared" si="20"/>
        <v>61.0983</v>
      </c>
    </row>
    <row r="117" spans="1:170" s="12" customFormat="1" ht="15">
      <c r="A117" s="12">
        <v>113</v>
      </c>
      <c r="B117" s="12" t="s">
        <v>1827</v>
      </c>
      <c r="C117" s="12" t="s">
        <v>1828</v>
      </c>
      <c r="D117" s="12" t="s">
        <v>1829</v>
      </c>
      <c r="E117" s="12" t="s">
        <v>1830</v>
      </c>
      <c r="F117" s="12" t="s">
        <v>1831</v>
      </c>
      <c r="G117" s="12" t="s">
        <v>131</v>
      </c>
      <c r="H117" s="12" t="s">
        <v>36</v>
      </c>
      <c r="I117" s="12" t="s">
        <v>7</v>
      </c>
      <c r="J117" s="12" t="s">
        <v>7</v>
      </c>
      <c r="K117" s="12" t="s">
        <v>8</v>
      </c>
      <c r="L117" s="12" t="s">
        <v>9</v>
      </c>
      <c r="M117" s="12" t="s">
        <v>9</v>
      </c>
      <c r="N117" s="12" t="s">
        <v>9</v>
      </c>
      <c r="O117" s="12" t="s">
        <v>10</v>
      </c>
      <c r="P117" s="12" t="s">
        <v>10</v>
      </c>
      <c r="Q117" s="12" t="s">
        <v>1832</v>
      </c>
      <c r="R117" s="12" t="s">
        <v>1833</v>
      </c>
      <c r="S117" s="12" t="s">
        <v>1834</v>
      </c>
      <c r="T117" s="12" t="s">
        <v>413</v>
      </c>
      <c r="U117" s="12" t="s">
        <v>413</v>
      </c>
      <c r="V117" s="12" t="s">
        <v>414</v>
      </c>
      <c r="W117" s="12" t="s">
        <v>1835</v>
      </c>
      <c r="X117" s="12" t="s">
        <v>1836</v>
      </c>
      <c r="Y117" s="12" t="s">
        <v>1834</v>
      </c>
      <c r="Z117" s="12" t="s">
        <v>413</v>
      </c>
      <c r="AA117" s="12" t="s">
        <v>413</v>
      </c>
      <c r="AB117" s="12" t="s">
        <v>414</v>
      </c>
      <c r="AC117" s="12" t="s">
        <v>1835</v>
      </c>
      <c r="AD117" s="12" t="s">
        <v>1836</v>
      </c>
      <c r="AE117" s="12" t="s">
        <v>20</v>
      </c>
      <c r="AF117" s="12" t="s">
        <v>7</v>
      </c>
      <c r="AG117" s="12" t="s">
        <v>1837</v>
      </c>
      <c r="AH117" s="12">
        <v>2009</v>
      </c>
      <c r="AI117" s="12" t="s">
        <v>1838</v>
      </c>
      <c r="AJ117" s="12" t="s">
        <v>208</v>
      </c>
      <c r="AK117" s="12">
        <v>1959</v>
      </c>
      <c r="AL117" s="12">
        <v>3000</v>
      </c>
      <c r="AM117" s="12">
        <v>65.3</v>
      </c>
      <c r="BF117" s="12" t="s">
        <v>24</v>
      </c>
      <c r="BG117" s="12" t="s">
        <v>7</v>
      </c>
      <c r="BH117" s="12" t="s">
        <v>1837</v>
      </c>
      <c r="BI117" s="12">
        <v>2011</v>
      </c>
      <c r="BJ117" s="12" t="s">
        <v>1839</v>
      </c>
      <c r="BK117" s="12" t="s">
        <v>208</v>
      </c>
      <c r="BL117" s="12">
        <v>1355</v>
      </c>
      <c r="BM117" s="12">
        <v>2000</v>
      </c>
      <c r="BN117" s="12">
        <v>67.75</v>
      </c>
      <c r="BO117" s="12" t="s">
        <v>28</v>
      </c>
      <c r="BP117" s="12" t="s">
        <v>7</v>
      </c>
      <c r="BQ117" s="12" t="s">
        <v>1840</v>
      </c>
      <c r="BR117" s="12">
        <v>2013</v>
      </c>
      <c r="BS117" s="12" t="s">
        <v>1841</v>
      </c>
      <c r="BT117" s="12" t="s">
        <v>208</v>
      </c>
      <c r="BU117" s="12">
        <v>799</v>
      </c>
      <c r="BV117" s="12">
        <v>1100</v>
      </c>
      <c r="BW117" s="12">
        <v>72.64</v>
      </c>
      <c r="DV117" s="12" t="s">
        <v>30</v>
      </c>
      <c r="DW117" s="12" t="s">
        <v>7</v>
      </c>
      <c r="DX117" s="12">
        <v>2013</v>
      </c>
      <c r="DY117" s="12">
        <v>97</v>
      </c>
      <c r="DZ117" s="12">
        <v>150</v>
      </c>
      <c r="EA117" s="12">
        <v>64.67</v>
      </c>
      <c r="FH117" s="13">
        <f t="shared" si="14"/>
        <v>19.59</v>
      </c>
      <c r="FI117" s="13">
        <f t="shared" si="15"/>
        <v>21.7909</v>
      </c>
      <c r="FJ117" s="13">
        <f t="shared" si="16"/>
        <v>12.9333</v>
      </c>
      <c r="FK117" s="13">
        <f t="shared" si="17"/>
        <v>6.775</v>
      </c>
      <c r="FL117" s="13">
        <f t="shared" si="18"/>
        <v>0</v>
      </c>
      <c r="FM117" s="13">
        <f t="shared" si="19"/>
        <v>0</v>
      </c>
      <c r="FN117" s="13">
        <f t="shared" si="20"/>
        <v>61.0892</v>
      </c>
    </row>
    <row r="118" spans="1:170" s="12" customFormat="1" ht="15">
      <c r="A118" s="12">
        <v>114</v>
      </c>
      <c r="B118" s="12" t="s">
        <v>1842</v>
      </c>
      <c r="C118" s="12" t="s">
        <v>1843</v>
      </c>
      <c r="D118" s="12" t="s">
        <v>1844</v>
      </c>
      <c r="E118" s="12" t="s">
        <v>1845</v>
      </c>
      <c r="F118" s="12" t="s">
        <v>1846</v>
      </c>
      <c r="G118" s="12" t="s">
        <v>5</v>
      </c>
      <c r="H118" s="12" t="s">
        <v>6</v>
      </c>
      <c r="I118" s="12" t="s">
        <v>7</v>
      </c>
      <c r="J118" s="12" t="s">
        <v>7</v>
      </c>
      <c r="K118" s="12" t="s">
        <v>8</v>
      </c>
      <c r="L118" s="12" t="s">
        <v>9</v>
      </c>
      <c r="M118" s="12" t="s">
        <v>9</v>
      </c>
      <c r="N118" s="12" t="s">
        <v>9</v>
      </c>
      <c r="O118" s="12" t="s">
        <v>10</v>
      </c>
      <c r="P118" s="12" t="s">
        <v>10</v>
      </c>
      <c r="Q118" s="12" t="s">
        <v>1847</v>
      </c>
      <c r="R118" s="12" t="s">
        <v>1848</v>
      </c>
      <c r="S118" s="12" t="s">
        <v>1849</v>
      </c>
      <c r="T118" s="12" t="s">
        <v>395</v>
      </c>
      <c r="U118" s="12" t="s">
        <v>395</v>
      </c>
      <c r="V118" s="12" t="s">
        <v>396</v>
      </c>
      <c r="W118" s="12" t="s">
        <v>1850</v>
      </c>
      <c r="X118" s="12" t="s">
        <v>1851</v>
      </c>
      <c r="Y118" s="12" t="s">
        <v>1852</v>
      </c>
      <c r="Z118" s="12" t="s">
        <v>1853</v>
      </c>
      <c r="AA118" s="12" t="s">
        <v>629</v>
      </c>
      <c r="AB118" s="12" t="s">
        <v>1854</v>
      </c>
      <c r="AC118" s="12" t="s">
        <v>1855</v>
      </c>
      <c r="AD118" s="12" t="s">
        <v>1856</v>
      </c>
      <c r="AE118" s="12" t="s">
        <v>20</v>
      </c>
      <c r="AF118" s="12" t="s">
        <v>7</v>
      </c>
      <c r="AG118" s="12" t="s">
        <v>1857</v>
      </c>
      <c r="AH118" s="12">
        <v>1999</v>
      </c>
      <c r="AI118" s="12" t="s">
        <v>99</v>
      </c>
      <c r="AJ118" s="12" t="s">
        <v>1858</v>
      </c>
      <c r="AK118" s="12">
        <v>1378</v>
      </c>
      <c r="AL118" s="12">
        <v>2400</v>
      </c>
      <c r="AM118" s="12">
        <v>57.42</v>
      </c>
      <c r="BF118" s="12" t="s">
        <v>24</v>
      </c>
      <c r="BG118" s="12" t="s">
        <v>7</v>
      </c>
      <c r="BH118" s="12" t="s">
        <v>1859</v>
      </c>
      <c r="BI118" s="12">
        <v>2002</v>
      </c>
      <c r="BJ118" s="12" t="s">
        <v>1860</v>
      </c>
      <c r="BK118" s="12" t="s">
        <v>1861</v>
      </c>
      <c r="BL118" s="12">
        <v>655</v>
      </c>
      <c r="BM118" s="12">
        <v>1000</v>
      </c>
      <c r="BN118" s="12">
        <v>65.5</v>
      </c>
      <c r="BO118" s="12" t="s">
        <v>28</v>
      </c>
      <c r="BP118" s="12" t="s">
        <v>7</v>
      </c>
      <c r="BQ118" s="12" t="s">
        <v>1862</v>
      </c>
      <c r="BR118" s="12">
        <v>2006</v>
      </c>
      <c r="BS118" s="12" t="s">
        <v>1863</v>
      </c>
      <c r="BT118" s="12" t="s">
        <v>1864</v>
      </c>
      <c r="BU118" s="12">
        <v>710</v>
      </c>
      <c r="BV118" s="12">
        <v>1000</v>
      </c>
      <c r="BW118" s="12">
        <v>71</v>
      </c>
      <c r="CY118" s="12" t="s">
        <v>123</v>
      </c>
      <c r="CZ118" s="12" t="s">
        <v>7</v>
      </c>
      <c r="DA118" s="12" t="s">
        <v>1865</v>
      </c>
      <c r="DB118" s="12">
        <v>2007</v>
      </c>
      <c r="DC118" s="12" t="s">
        <v>26</v>
      </c>
      <c r="DD118" s="12" t="s">
        <v>1866</v>
      </c>
      <c r="DE118" s="12">
        <v>246</v>
      </c>
      <c r="DF118" s="12">
        <v>400</v>
      </c>
      <c r="DG118" s="12">
        <v>61.5</v>
      </c>
      <c r="DV118" s="12" t="s">
        <v>30</v>
      </c>
      <c r="DW118" s="12" t="s">
        <v>7</v>
      </c>
      <c r="DX118" s="12">
        <v>2013</v>
      </c>
      <c r="DY118" s="12">
        <v>97</v>
      </c>
      <c r="DZ118" s="12">
        <v>150</v>
      </c>
      <c r="EA118" s="12">
        <v>64.67</v>
      </c>
      <c r="FH118" s="13">
        <f t="shared" si="14"/>
        <v>17.225</v>
      </c>
      <c r="FI118" s="13">
        <f t="shared" si="15"/>
        <v>21.3</v>
      </c>
      <c r="FJ118" s="13">
        <f t="shared" si="16"/>
        <v>12.9333</v>
      </c>
      <c r="FK118" s="13">
        <f t="shared" si="17"/>
        <v>6.55</v>
      </c>
      <c r="FL118" s="13">
        <f t="shared" si="18"/>
        <v>3.075</v>
      </c>
      <c r="FM118" s="13">
        <f t="shared" si="19"/>
        <v>0</v>
      </c>
      <c r="FN118" s="13">
        <f t="shared" si="20"/>
        <v>61.08330000000001</v>
      </c>
    </row>
    <row r="119" spans="1:170" s="12" customFormat="1" ht="15">
      <c r="A119" s="12">
        <v>115</v>
      </c>
      <c r="B119" s="12" t="s">
        <v>1867</v>
      </c>
      <c r="C119" s="12" t="s">
        <v>481</v>
      </c>
      <c r="D119" s="12" t="s">
        <v>1868</v>
      </c>
      <c r="E119" s="12" t="s">
        <v>1869</v>
      </c>
      <c r="F119" s="12" t="s">
        <v>1870</v>
      </c>
      <c r="G119" s="12" t="s">
        <v>5</v>
      </c>
      <c r="H119" s="12" t="s">
        <v>6</v>
      </c>
      <c r="I119" s="12" t="s">
        <v>7</v>
      </c>
      <c r="J119" s="12" t="s">
        <v>7</v>
      </c>
      <c r="K119" s="12" t="s">
        <v>8</v>
      </c>
      <c r="L119" s="12" t="s">
        <v>9</v>
      </c>
      <c r="M119" s="12" t="s">
        <v>9</v>
      </c>
      <c r="N119" s="12" t="s">
        <v>9</v>
      </c>
      <c r="O119" s="12" t="s">
        <v>10</v>
      </c>
      <c r="P119" s="12" t="s">
        <v>10</v>
      </c>
      <c r="Q119" s="12" t="s">
        <v>1871</v>
      </c>
      <c r="R119" s="12" t="s">
        <v>1872</v>
      </c>
      <c r="S119" s="12" t="s">
        <v>1873</v>
      </c>
      <c r="T119" s="12" t="s">
        <v>170</v>
      </c>
      <c r="U119" s="12" t="s">
        <v>170</v>
      </c>
      <c r="V119" s="12" t="s">
        <v>171</v>
      </c>
      <c r="W119" s="12" t="s">
        <v>1874</v>
      </c>
      <c r="X119" s="12" t="s">
        <v>1875</v>
      </c>
      <c r="Y119" s="12" t="s">
        <v>1873</v>
      </c>
      <c r="Z119" s="12" t="s">
        <v>170</v>
      </c>
      <c r="AA119" s="12" t="s">
        <v>170</v>
      </c>
      <c r="AB119" s="12" t="s">
        <v>171</v>
      </c>
      <c r="AC119" s="12" t="s">
        <v>1874</v>
      </c>
      <c r="AD119" s="12" t="s">
        <v>1875</v>
      </c>
      <c r="AE119" s="12" t="s">
        <v>20</v>
      </c>
      <c r="AF119" s="12" t="s">
        <v>7</v>
      </c>
      <c r="AG119" s="12" t="s">
        <v>1876</v>
      </c>
      <c r="AH119" s="12">
        <v>2006</v>
      </c>
      <c r="AI119" s="12" t="s">
        <v>1877</v>
      </c>
      <c r="AJ119" s="12" t="s">
        <v>1878</v>
      </c>
      <c r="AK119" s="12">
        <v>808</v>
      </c>
      <c r="AL119" s="12">
        <v>1200</v>
      </c>
      <c r="AM119" s="12">
        <v>67.33</v>
      </c>
      <c r="BF119" s="12" t="s">
        <v>24</v>
      </c>
      <c r="BG119" s="12" t="s">
        <v>7</v>
      </c>
      <c r="BH119" s="12" t="s">
        <v>1879</v>
      </c>
      <c r="BI119" s="12">
        <v>2008</v>
      </c>
      <c r="BJ119" s="12" t="s">
        <v>1880</v>
      </c>
      <c r="BK119" s="12" t="s">
        <v>1881</v>
      </c>
      <c r="BL119" s="12">
        <v>631</v>
      </c>
      <c r="BM119" s="12">
        <v>1000</v>
      </c>
      <c r="BN119" s="12">
        <v>63.1</v>
      </c>
      <c r="BO119" s="12" t="s">
        <v>28</v>
      </c>
      <c r="BP119" s="12" t="s">
        <v>7</v>
      </c>
      <c r="BQ119" s="12" t="s">
        <v>1882</v>
      </c>
      <c r="BR119" s="12">
        <v>2009</v>
      </c>
      <c r="BS119" s="12" t="s">
        <v>1883</v>
      </c>
      <c r="BT119" s="12" t="s">
        <v>1884</v>
      </c>
      <c r="BU119" s="12">
        <v>812</v>
      </c>
      <c r="BV119" s="12">
        <v>1100</v>
      </c>
      <c r="BW119" s="12">
        <v>73.82</v>
      </c>
      <c r="DV119" s="12" t="s">
        <v>30</v>
      </c>
      <c r="DW119" s="12" t="s">
        <v>7</v>
      </c>
      <c r="DX119" s="12">
        <v>2013</v>
      </c>
      <c r="DY119" s="12">
        <v>93</v>
      </c>
      <c r="DZ119" s="12">
        <v>150</v>
      </c>
      <c r="EA119" s="12">
        <v>62</v>
      </c>
      <c r="FH119" s="13">
        <f t="shared" si="14"/>
        <v>20.2</v>
      </c>
      <c r="FI119" s="13">
        <f t="shared" si="15"/>
        <v>22.1455</v>
      </c>
      <c r="FJ119" s="13">
        <f t="shared" si="16"/>
        <v>12.4</v>
      </c>
      <c r="FK119" s="13">
        <f t="shared" si="17"/>
        <v>6.31</v>
      </c>
      <c r="FL119" s="13">
        <f t="shared" si="18"/>
        <v>0</v>
      </c>
      <c r="FM119" s="13">
        <f t="shared" si="19"/>
        <v>0</v>
      </c>
      <c r="FN119" s="13">
        <f t="shared" si="20"/>
        <v>61.0555</v>
      </c>
    </row>
    <row r="120" spans="1:170" s="12" customFormat="1" ht="15">
      <c r="A120" s="12">
        <v>116</v>
      </c>
      <c r="B120" s="12" t="s">
        <v>1885</v>
      </c>
      <c r="C120" s="12" t="s">
        <v>1886</v>
      </c>
      <c r="D120" s="12" t="s">
        <v>1887</v>
      </c>
      <c r="E120" s="12" t="s">
        <v>1888</v>
      </c>
      <c r="F120" s="12" t="s">
        <v>1889</v>
      </c>
      <c r="G120" s="12" t="s">
        <v>5</v>
      </c>
      <c r="H120" s="12" t="s">
        <v>36</v>
      </c>
      <c r="I120" s="12" t="s">
        <v>7</v>
      </c>
      <c r="J120" s="12" t="s">
        <v>7</v>
      </c>
      <c r="K120" s="12" t="s">
        <v>8</v>
      </c>
      <c r="L120" s="12" t="s">
        <v>9</v>
      </c>
      <c r="M120" s="12" t="s">
        <v>9</v>
      </c>
      <c r="N120" s="12" t="s">
        <v>9</v>
      </c>
      <c r="O120" s="12" t="s">
        <v>10</v>
      </c>
      <c r="P120" s="12" t="s">
        <v>10</v>
      </c>
      <c r="Q120" s="12" t="s">
        <v>1890</v>
      </c>
      <c r="R120" s="12" t="s">
        <v>1891</v>
      </c>
      <c r="S120" s="12" t="s">
        <v>1892</v>
      </c>
      <c r="T120" s="12" t="s">
        <v>154</v>
      </c>
      <c r="U120" s="12" t="s">
        <v>154</v>
      </c>
      <c r="V120" s="12" t="s">
        <v>155</v>
      </c>
      <c r="W120" s="12" t="s">
        <v>1890</v>
      </c>
      <c r="X120" s="12" t="s">
        <v>1893</v>
      </c>
      <c r="Y120" s="12" t="s">
        <v>1892</v>
      </c>
      <c r="Z120" s="12" t="s">
        <v>154</v>
      </c>
      <c r="AA120" s="12" t="s">
        <v>154</v>
      </c>
      <c r="AB120" s="12" t="s">
        <v>155</v>
      </c>
      <c r="AC120" s="12" t="s">
        <v>1890</v>
      </c>
      <c r="AD120" s="12" t="s">
        <v>1893</v>
      </c>
      <c r="AE120" s="12" t="s">
        <v>20</v>
      </c>
      <c r="AF120" s="12" t="s">
        <v>7</v>
      </c>
      <c r="AG120" s="12" t="s">
        <v>1894</v>
      </c>
      <c r="AH120" s="12">
        <v>2008</v>
      </c>
      <c r="AI120" s="12" t="s">
        <v>1895</v>
      </c>
      <c r="AJ120" s="12" t="s">
        <v>721</v>
      </c>
      <c r="AK120" s="12">
        <v>1553</v>
      </c>
      <c r="AL120" s="12">
        <v>2400</v>
      </c>
      <c r="AM120" s="12">
        <v>64.71</v>
      </c>
      <c r="BF120" s="12" t="s">
        <v>24</v>
      </c>
      <c r="BG120" s="12" t="s">
        <v>7</v>
      </c>
      <c r="BH120" s="12" t="s">
        <v>1896</v>
      </c>
      <c r="BI120" s="12">
        <v>2010</v>
      </c>
      <c r="BJ120" s="12" t="s">
        <v>1897</v>
      </c>
      <c r="BK120" s="12" t="s">
        <v>721</v>
      </c>
      <c r="BL120" s="12">
        <v>1490</v>
      </c>
      <c r="BM120" s="12">
        <v>2000</v>
      </c>
      <c r="BN120" s="12">
        <v>74.5</v>
      </c>
      <c r="BO120" s="12" t="s">
        <v>28</v>
      </c>
      <c r="BP120" s="12" t="s">
        <v>7</v>
      </c>
      <c r="BQ120" s="12" t="s">
        <v>1898</v>
      </c>
      <c r="BR120" s="12">
        <v>2011</v>
      </c>
      <c r="BS120" s="12" t="s">
        <v>1899</v>
      </c>
      <c r="BT120" s="12" t="s">
        <v>721</v>
      </c>
      <c r="BU120" s="12">
        <v>789</v>
      </c>
      <c r="BV120" s="12">
        <v>1100</v>
      </c>
      <c r="BW120" s="12">
        <v>71.73</v>
      </c>
      <c r="DV120" s="12" t="s">
        <v>30</v>
      </c>
      <c r="DW120" s="12" t="s">
        <v>7</v>
      </c>
      <c r="DX120" s="12">
        <v>2013</v>
      </c>
      <c r="DY120" s="12">
        <v>95</v>
      </c>
      <c r="DZ120" s="12">
        <v>150</v>
      </c>
      <c r="EA120" s="12">
        <v>63.33</v>
      </c>
      <c r="FH120" s="13">
        <f t="shared" si="14"/>
        <v>19.4125</v>
      </c>
      <c r="FI120" s="13">
        <f t="shared" si="15"/>
        <v>21.5182</v>
      </c>
      <c r="FJ120" s="13">
        <f t="shared" si="16"/>
        <v>12.6667</v>
      </c>
      <c r="FK120" s="13">
        <f t="shared" si="17"/>
        <v>7.45</v>
      </c>
      <c r="FL120" s="13">
        <f t="shared" si="18"/>
        <v>0</v>
      </c>
      <c r="FM120" s="13">
        <f t="shared" si="19"/>
        <v>0</v>
      </c>
      <c r="FN120" s="13">
        <f t="shared" si="20"/>
        <v>61.0474</v>
      </c>
    </row>
    <row r="121" spans="1:170" s="12" customFormat="1" ht="15">
      <c r="A121" s="12">
        <v>117</v>
      </c>
      <c r="B121" s="12" t="s">
        <v>1902</v>
      </c>
      <c r="C121" s="12" t="s">
        <v>1059</v>
      </c>
      <c r="D121" s="12" t="s">
        <v>1903</v>
      </c>
      <c r="E121" s="12" t="s">
        <v>1904</v>
      </c>
      <c r="F121" s="12" t="s">
        <v>1905</v>
      </c>
      <c r="G121" s="12" t="s">
        <v>5</v>
      </c>
      <c r="H121" s="12" t="s">
        <v>6</v>
      </c>
      <c r="I121" s="12" t="s">
        <v>7</v>
      </c>
      <c r="J121" s="12" t="s">
        <v>7</v>
      </c>
      <c r="K121" s="12" t="s">
        <v>8</v>
      </c>
      <c r="L121" s="12" t="s">
        <v>9</v>
      </c>
      <c r="M121" s="12" t="s">
        <v>9</v>
      </c>
      <c r="N121" s="12" t="s">
        <v>9</v>
      </c>
      <c r="O121" s="12" t="s">
        <v>10</v>
      </c>
      <c r="P121" s="12" t="s">
        <v>10</v>
      </c>
      <c r="Q121" s="12" t="s">
        <v>1906</v>
      </c>
      <c r="R121" s="12" t="s">
        <v>1907</v>
      </c>
      <c r="S121" s="12" t="s">
        <v>1908</v>
      </c>
      <c r="T121" s="12" t="s">
        <v>823</v>
      </c>
      <c r="U121" s="12" t="s">
        <v>439</v>
      </c>
      <c r="V121" s="12" t="s">
        <v>1909</v>
      </c>
      <c r="W121" s="12" t="s">
        <v>1910</v>
      </c>
      <c r="X121" s="12" t="s">
        <v>1911</v>
      </c>
      <c r="Y121" s="12" t="s">
        <v>1908</v>
      </c>
      <c r="Z121" s="12" t="s">
        <v>823</v>
      </c>
      <c r="AA121" s="12" t="s">
        <v>439</v>
      </c>
      <c r="AB121" s="12" t="s">
        <v>1909</v>
      </c>
      <c r="AC121" s="12" t="s">
        <v>1910</v>
      </c>
      <c r="AD121" s="12" t="s">
        <v>1911</v>
      </c>
      <c r="AE121" s="12" t="s">
        <v>20</v>
      </c>
      <c r="AF121" s="12" t="s">
        <v>7</v>
      </c>
      <c r="AG121" s="12" t="s">
        <v>1912</v>
      </c>
      <c r="AH121" s="12">
        <v>2007</v>
      </c>
      <c r="AI121" s="12" t="s">
        <v>1913</v>
      </c>
      <c r="AJ121" s="12" t="s">
        <v>23</v>
      </c>
      <c r="AK121" s="12">
        <v>1155</v>
      </c>
      <c r="AL121" s="12">
        <v>2000</v>
      </c>
      <c r="AM121" s="12">
        <v>57.75</v>
      </c>
      <c r="BF121" s="12" t="s">
        <v>24</v>
      </c>
      <c r="BG121" s="12" t="s">
        <v>7</v>
      </c>
      <c r="BH121" s="12" t="s">
        <v>1914</v>
      </c>
      <c r="BI121" s="12">
        <v>2009</v>
      </c>
      <c r="BJ121" s="12" t="s">
        <v>269</v>
      </c>
      <c r="BK121" s="12" t="s">
        <v>1493</v>
      </c>
      <c r="BL121" s="12">
        <v>1748</v>
      </c>
      <c r="BM121" s="12">
        <v>2300</v>
      </c>
      <c r="BN121" s="12">
        <v>76</v>
      </c>
      <c r="BO121" s="12" t="s">
        <v>28</v>
      </c>
      <c r="BP121" s="12" t="s">
        <v>7</v>
      </c>
      <c r="BQ121" s="12" t="s">
        <v>1915</v>
      </c>
      <c r="BR121" s="12">
        <v>2010</v>
      </c>
      <c r="BS121" s="12" t="s">
        <v>177</v>
      </c>
      <c r="BT121" s="12" t="s">
        <v>27</v>
      </c>
      <c r="BU121" s="12">
        <v>943</v>
      </c>
      <c r="BV121" s="12">
        <v>1200</v>
      </c>
      <c r="BW121" s="12">
        <v>78.58</v>
      </c>
      <c r="DV121" s="12" t="s">
        <v>30</v>
      </c>
      <c r="DW121" s="12" t="s">
        <v>7</v>
      </c>
      <c r="DX121" s="12">
        <v>2013</v>
      </c>
      <c r="DY121" s="12">
        <v>94</v>
      </c>
      <c r="DZ121" s="12">
        <v>150</v>
      </c>
      <c r="EA121" s="12">
        <v>62.67</v>
      </c>
      <c r="FH121" s="13">
        <f t="shared" si="14"/>
        <v>17.325</v>
      </c>
      <c r="FI121" s="13">
        <f t="shared" si="15"/>
        <v>23.575</v>
      </c>
      <c r="FJ121" s="13">
        <f t="shared" si="16"/>
        <v>12.5333</v>
      </c>
      <c r="FK121" s="13">
        <f t="shared" si="17"/>
        <v>7.6</v>
      </c>
      <c r="FL121" s="13">
        <f t="shared" si="18"/>
        <v>0</v>
      </c>
      <c r="FM121" s="13">
        <f t="shared" si="19"/>
        <v>0</v>
      </c>
      <c r="FN121" s="13">
        <f t="shared" si="20"/>
        <v>61.033300000000004</v>
      </c>
    </row>
    <row r="122" spans="1:170" s="12" customFormat="1" ht="15">
      <c r="A122" s="12">
        <v>118</v>
      </c>
      <c r="B122" s="12" t="s">
        <v>1917</v>
      </c>
      <c r="C122" s="12" t="s">
        <v>1918</v>
      </c>
      <c r="D122" s="12" t="s">
        <v>1919</v>
      </c>
      <c r="E122" s="12" t="s">
        <v>1920</v>
      </c>
      <c r="F122" s="12" t="s">
        <v>1921</v>
      </c>
      <c r="G122" s="12" t="s">
        <v>5</v>
      </c>
      <c r="H122" s="12" t="s">
        <v>36</v>
      </c>
      <c r="I122" s="12" t="s">
        <v>7</v>
      </c>
      <c r="J122" s="12" t="s">
        <v>7</v>
      </c>
      <c r="K122" s="12" t="s">
        <v>8</v>
      </c>
      <c r="L122" s="12" t="s">
        <v>9</v>
      </c>
      <c r="M122" s="12" t="s">
        <v>9</v>
      </c>
      <c r="N122" s="12" t="s">
        <v>9</v>
      </c>
      <c r="O122" s="12" t="s">
        <v>10</v>
      </c>
      <c r="P122" s="12" t="s">
        <v>10</v>
      </c>
      <c r="Q122" s="12" t="s">
        <v>1922</v>
      </c>
      <c r="R122" s="12" t="s">
        <v>1923</v>
      </c>
      <c r="S122" s="12" t="s">
        <v>1924</v>
      </c>
      <c r="T122" s="12" t="s">
        <v>413</v>
      </c>
      <c r="U122" s="12" t="s">
        <v>413</v>
      </c>
      <c r="V122" s="12" t="s">
        <v>414</v>
      </c>
      <c r="W122" s="12" t="s">
        <v>1922</v>
      </c>
      <c r="X122" s="12" t="s">
        <v>1923</v>
      </c>
      <c r="Y122" s="12" t="s">
        <v>1924</v>
      </c>
      <c r="Z122" s="12" t="s">
        <v>413</v>
      </c>
      <c r="AA122" s="12" t="s">
        <v>413</v>
      </c>
      <c r="AB122" s="12" t="s">
        <v>414</v>
      </c>
      <c r="AC122" s="12" t="s">
        <v>1922</v>
      </c>
      <c r="AD122" s="12" t="s">
        <v>1923</v>
      </c>
      <c r="AE122" s="12" t="s">
        <v>20</v>
      </c>
      <c r="AF122" s="12" t="s">
        <v>7</v>
      </c>
      <c r="AG122" s="12" t="s">
        <v>1925</v>
      </c>
      <c r="AH122" s="12">
        <v>2006</v>
      </c>
      <c r="AI122" s="12" t="s">
        <v>1926</v>
      </c>
      <c r="AJ122" s="12" t="s">
        <v>814</v>
      </c>
      <c r="AK122" s="12">
        <v>1652</v>
      </c>
      <c r="AL122" s="12">
        <v>2400</v>
      </c>
      <c r="AM122" s="12">
        <v>68.83</v>
      </c>
      <c r="BF122" s="12" t="s">
        <v>24</v>
      </c>
      <c r="BG122" s="12" t="s">
        <v>7</v>
      </c>
      <c r="BH122" s="12" t="s">
        <v>1927</v>
      </c>
      <c r="BI122" s="12">
        <v>2009</v>
      </c>
      <c r="BJ122" s="12" t="s">
        <v>85</v>
      </c>
      <c r="BK122" s="12" t="s">
        <v>1928</v>
      </c>
      <c r="BL122" s="12">
        <v>681</v>
      </c>
      <c r="BM122" s="12">
        <v>1000</v>
      </c>
      <c r="BN122" s="12">
        <v>68.1</v>
      </c>
      <c r="BO122" s="12" t="s">
        <v>28</v>
      </c>
      <c r="BP122" s="12" t="s">
        <v>7</v>
      </c>
      <c r="BQ122" s="12" t="s">
        <v>1929</v>
      </c>
      <c r="BR122" s="12">
        <v>2007</v>
      </c>
      <c r="BS122" s="12" t="s">
        <v>1930</v>
      </c>
      <c r="BT122" s="12" t="s">
        <v>814</v>
      </c>
      <c r="BU122" s="12">
        <v>970</v>
      </c>
      <c r="BV122" s="12">
        <v>1350</v>
      </c>
      <c r="BW122" s="12">
        <v>71.85</v>
      </c>
      <c r="DV122" s="12" t="s">
        <v>30</v>
      </c>
      <c r="DW122" s="12" t="s">
        <v>7</v>
      </c>
      <c r="DX122" s="12">
        <v>2013</v>
      </c>
      <c r="DY122" s="12">
        <v>90</v>
      </c>
      <c r="DZ122" s="12">
        <v>150</v>
      </c>
      <c r="EA122" s="12">
        <v>60</v>
      </c>
      <c r="FH122" s="13">
        <f t="shared" si="14"/>
        <v>20.65</v>
      </c>
      <c r="FI122" s="13">
        <f t="shared" si="15"/>
        <v>21.5556</v>
      </c>
      <c r="FJ122" s="13">
        <f t="shared" si="16"/>
        <v>12</v>
      </c>
      <c r="FK122" s="13">
        <f t="shared" si="17"/>
        <v>6.81</v>
      </c>
      <c r="FL122" s="13">
        <f t="shared" si="18"/>
        <v>0</v>
      </c>
      <c r="FM122" s="13">
        <f t="shared" si="19"/>
        <v>0</v>
      </c>
      <c r="FN122" s="13">
        <f t="shared" si="20"/>
        <v>61.0156</v>
      </c>
    </row>
    <row r="123" spans="1:170" s="12" customFormat="1" ht="15">
      <c r="A123" s="12">
        <v>119</v>
      </c>
      <c r="B123" s="12" t="s">
        <v>1931</v>
      </c>
      <c r="C123" s="12" t="s">
        <v>1932</v>
      </c>
      <c r="D123" s="12" t="s">
        <v>1933</v>
      </c>
      <c r="E123" s="12" t="s">
        <v>1934</v>
      </c>
      <c r="F123" s="12" t="s">
        <v>1935</v>
      </c>
      <c r="G123" s="12" t="s">
        <v>5</v>
      </c>
      <c r="H123" s="12" t="s">
        <v>6</v>
      </c>
      <c r="I123" s="12" t="s">
        <v>7</v>
      </c>
      <c r="J123" s="12" t="s">
        <v>7</v>
      </c>
      <c r="K123" s="12" t="s">
        <v>8</v>
      </c>
      <c r="L123" s="12" t="s">
        <v>9</v>
      </c>
      <c r="M123" s="12" t="s">
        <v>9</v>
      </c>
      <c r="N123" s="12" t="s">
        <v>9</v>
      </c>
      <c r="O123" s="12" t="s">
        <v>10</v>
      </c>
      <c r="P123" s="12" t="s">
        <v>10</v>
      </c>
      <c r="Q123" s="12" t="s">
        <v>1936</v>
      </c>
      <c r="R123" s="12" t="s">
        <v>1937</v>
      </c>
      <c r="S123" s="12" t="s">
        <v>1938</v>
      </c>
      <c r="T123" s="12" t="s">
        <v>1194</v>
      </c>
      <c r="U123" s="12" t="s">
        <v>483</v>
      </c>
      <c r="V123" s="12" t="s">
        <v>496</v>
      </c>
      <c r="W123" s="12" t="s">
        <v>1939</v>
      </c>
      <c r="X123" s="12" t="s">
        <v>1937</v>
      </c>
      <c r="Y123" s="12" t="s">
        <v>1938</v>
      </c>
      <c r="Z123" s="12" t="s">
        <v>1194</v>
      </c>
      <c r="AA123" s="12" t="s">
        <v>483</v>
      </c>
      <c r="AB123" s="12" t="s">
        <v>496</v>
      </c>
      <c r="AC123" s="12" t="s">
        <v>1939</v>
      </c>
      <c r="AD123" s="12" t="s">
        <v>1937</v>
      </c>
      <c r="AE123" s="12" t="s">
        <v>20</v>
      </c>
      <c r="AF123" s="12" t="s">
        <v>7</v>
      </c>
      <c r="AG123" s="12" t="s">
        <v>1940</v>
      </c>
      <c r="AH123" s="12">
        <v>2007</v>
      </c>
      <c r="AI123" s="12" t="s">
        <v>1277</v>
      </c>
      <c r="AJ123" s="12" t="s">
        <v>193</v>
      </c>
      <c r="AK123" s="12">
        <v>1800</v>
      </c>
      <c r="AL123" s="12">
        <v>3000</v>
      </c>
      <c r="AM123" s="12">
        <v>60</v>
      </c>
      <c r="BF123" s="12" t="s">
        <v>24</v>
      </c>
      <c r="BG123" s="12" t="s">
        <v>7</v>
      </c>
      <c r="BH123" s="12" t="s">
        <v>1941</v>
      </c>
      <c r="BI123" s="12">
        <v>2011</v>
      </c>
      <c r="BJ123" s="12" t="s">
        <v>1942</v>
      </c>
      <c r="BK123" s="12" t="s">
        <v>1943</v>
      </c>
      <c r="BL123" s="12">
        <v>910</v>
      </c>
      <c r="BM123" s="12">
        <v>1200</v>
      </c>
      <c r="BN123" s="12">
        <v>75.83</v>
      </c>
      <c r="BO123" s="12" t="s">
        <v>28</v>
      </c>
      <c r="BP123" s="12" t="s">
        <v>7</v>
      </c>
      <c r="BQ123" s="12" t="s">
        <v>1944</v>
      </c>
      <c r="BR123" s="12">
        <v>2008</v>
      </c>
      <c r="BS123" s="12" t="s">
        <v>1945</v>
      </c>
      <c r="BT123" s="12" t="s">
        <v>193</v>
      </c>
      <c r="BU123" s="12">
        <v>921</v>
      </c>
      <c r="BV123" s="12">
        <v>1200</v>
      </c>
      <c r="BW123" s="12">
        <v>76.75</v>
      </c>
      <c r="DV123" s="12" t="s">
        <v>30</v>
      </c>
      <c r="DW123" s="12" t="s">
        <v>7</v>
      </c>
      <c r="DX123" s="12">
        <v>2013</v>
      </c>
      <c r="DY123" s="12">
        <v>93</v>
      </c>
      <c r="DZ123" s="12">
        <v>150</v>
      </c>
      <c r="EA123" s="12">
        <v>62</v>
      </c>
      <c r="FH123" s="13">
        <f t="shared" si="14"/>
        <v>18</v>
      </c>
      <c r="FI123" s="13">
        <f t="shared" si="15"/>
        <v>23.025</v>
      </c>
      <c r="FJ123" s="13">
        <f t="shared" si="16"/>
        <v>12.4</v>
      </c>
      <c r="FK123" s="13">
        <f t="shared" si="17"/>
        <v>7.5833</v>
      </c>
      <c r="FL123" s="13">
        <f t="shared" si="18"/>
        <v>0</v>
      </c>
      <c r="FM123" s="13">
        <f t="shared" si="19"/>
        <v>0</v>
      </c>
      <c r="FN123" s="13">
        <f t="shared" si="20"/>
        <v>61.0083</v>
      </c>
    </row>
    <row r="124" spans="1:170" s="12" customFormat="1" ht="15">
      <c r="A124" s="12">
        <v>120</v>
      </c>
      <c r="B124" s="12" t="s">
        <v>1946</v>
      </c>
      <c r="C124" s="12" t="s">
        <v>1947</v>
      </c>
      <c r="D124" s="12" t="s">
        <v>1948</v>
      </c>
      <c r="E124" s="12" t="s">
        <v>1949</v>
      </c>
      <c r="F124" s="12" t="s">
        <v>1950</v>
      </c>
      <c r="G124" s="12" t="s">
        <v>131</v>
      </c>
      <c r="H124" s="12" t="s">
        <v>36</v>
      </c>
      <c r="I124" s="12" t="s">
        <v>7</v>
      </c>
      <c r="J124" s="12" t="s">
        <v>7</v>
      </c>
      <c r="K124" s="12" t="s">
        <v>8</v>
      </c>
      <c r="L124" s="12" t="s">
        <v>9</v>
      </c>
      <c r="M124" s="12" t="s">
        <v>9</v>
      </c>
      <c r="N124" s="12" t="s">
        <v>9</v>
      </c>
      <c r="O124" s="12" t="s">
        <v>10</v>
      </c>
      <c r="P124" s="12" t="s">
        <v>10</v>
      </c>
      <c r="Q124" s="12" t="s">
        <v>1951</v>
      </c>
      <c r="R124" s="12" t="s">
        <v>1952</v>
      </c>
      <c r="S124" s="12" t="s">
        <v>1953</v>
      </c>
      <c r="T124" s="12" t="s">
        <v>395</v>
      </c>
      <c r="U124" s="12" t="s">
        <v>395</v>
      </c>
      <c r="V124" s="12" t="s">
        <v>1954</v>
      </c>
      <c r="W124" s="12" t="s">
        <v>1951</v>
      </c>
      <c r="X124" s="12" t="s">
        <v>1955</v>
      </c>
      <c r="Y124" s="12" t="s">
        <v>1953</v>
      </c>
      <c r="Z124" s="12" t="s">
        <v>395</v>
      </c>
      <c r="AA124" s="12" t="s">
        <v>395</v>
      </c>
      <c r="AB124" s="12" t="s">
        <v>1954</v>
      </c>
      <c r="AC124" s="12" t="s">
        <v>1951</v>
      </c>
      <c r="AD124" s="12" t="s">
        <v>1955</v>
      </c>
      <c r="AE124" s="12" t="s">
        <v>20</v>
      </c>
      <c r="AF124" s="12" t="s">
        <v>7</v>
      </c>
      <c r="AG124" s="12" t="s">
        <v>1956</v>
      </c>
      <c r="AH124" s="12">
        <v>2010</v>
      </c>
      <c r="AI124" s="12" t="s">
        <v>1957</v>
      </c>
      <c r="AJ124" s="12" t="s">
        <v>1958</v>
      </c>
      <c r="AK124" s="12">
        <v>1622</v>
      </c>
      <c r="AL124" s="12">
        <v>2400</v>
      </c>
      <c r="AM124" s="12">
        <v>67.58</v>
      </c>
      <c r="BF124" s="12" t="s">
        <v>24</v>
      </c>
      <c r="BG124" s="12" t="s">
        <v>7</v>
      </c>
      <c r="BH124" s="12" t="s">
        <v>1959</v>
      </c>
      <c r="BI124" s="12">
        <v>2013</v>
      </c>
      <c r="BJ124" s="12" t="s">
        <v>1960</v>
      </c>
      <c r="BK124" s="12" t="s">
        <v>1958</v>
      </c>
      <c r="BL124" s="12">
        <v>1331</v>
      </c>
      <c r="BM124" s="12">
        <v>2000</v>
      </c>
      <c r="BN124" s="12">
        <v>66.55</v>
      </c>
      <c r="BO124" s="12" t="s">
        <v>28</v>
      </c>
      <c r="BP124" s="12" t="s">
        <v>7</v>
      </c>
      <c r="BQ124" s="12" t="s">
        <v>1961</v>
      </c>
      <c r="BR124" s="12">
        <v>2011</v>
      </c>
      <c r="BS124" s="12" t="s">
        <v>1962</v>
      </c>
      <c r="BT124" s="12" t="s">
        <v>1958</v>
      </c>
      <c r="BU124" s="12">
        <v>770</v>
      </c>
      <c r="BV124" s="12">
        <v>1100</v>
      </c>
      <c r="BW124" s="12">
        <v>70</v>
      </c>
      <c r="DV124" s="12" t="s">
        <v>30</v>
      </c>
      <c r="DW124" s="12" t="s">
        <v>7</v>
      </c>
      <c r="DX124" s="12">
        <v>2011</v>
      </c>
      <c r="DY124" s="12">
        <v>98</v>
      </c>
      <c r="DZ124" s="12">
        <v>150</v>
      </c>
      <c r="EA124" s="12">
        <v>65.33</v>
      </c>
      <c r="FH124" s="13">
        <f t="shared" si="14"/>
        <v>20.275</v>
      </c>
      <c r="FI124" s="13">
        <f t="shared" si="15"/>
        <v>21</v>
      </c>
      <c r="FJ124" s="13">
        <f t="shared" si="16"/>
        <v>13.0667</v>
      </c>
      <c r="FK124" s="13">
        <f t="shared" si="17"/>
        <v>6.655</v>
      </c>
      <c r="FL124" s="13">
        <f t="shared" si="18"/>
        <v>0</v>
      </c>
      <c r="FM124" s="13">
        <f t="shared" si="19"/>
        <v>0</v>
      </c>
      <c r="FN124" s="13">
        <f t="shared" si="20"/>
        <v>60.996700000000004</v>
      </c>
    </row>
    <row r="125" spans="1:170" s="12" customFormat="1" ht="15">
      <c r="A125" s="12">
        <v>121</v>
      </c>
      <c r="B125" s="12" t="s">
        <v>1963</v>
      </c>
      <c r="C125" s="12" t="s">
        <v>1964</v>
      </c>
      <c r="D125" s="12" t="s">
        <v>1965</v>
      </c>
      <c r="E125" s="12" t="s">
        <v>215</v>
      </c>
      <c r="F125" s="12" t="s">
        <v>1966</v>
      </c>
      <c r="G125" s="12" t="s">
        <v>5</v>
      </c>
      <c r="H125" s="12" t="s">
        <v>6</v>
      </c>
      <c r="I125" s="12" t="s">
        <v>7</v>
      </c>
      <c r="J125" s="12" t="s">
        <v>7</v>
      </c>
      <c r="K125" s="12" t="s">
        <v>8</v>
      </c>
      <c r="L125" s="12" t="s">
        <v>9</v>
      </c>
      <c r="M125" s="12" t="s">
        <v>9</v>
      </c>
      <c r="N125" s="12" t="s">
        <v>9</v>
      </c>
      <c r="O125" s="12" t="s">
        <v>10</v>
      </c>
      <c r="P125" s="12" t="s">
        <v>7</v>
      </c>
      <c r="Q125" s="12" t="s">
        <v>1967</v>
      </c>
      <c r="R125" s="12" t="s">
        <v>1968</v>
      </c>
      <c r="S125" s="12" t="s">
        <v>1969</v>
      </c>
      <c r="T125" s="12" t="s">
        <v>170</v>
      </c>
      <c r="U125" s="12" t="s">
        <v>170</v>
      </c>
      <c r="V125" s="12" t="s">
        <v>171</v>
      </c>
      <c r="W125" s="12" t="s">
        <v>1967</v>
      </c>
      <c r="X125" s="12" t="s">
        <v>1970</v>
      </c>
      <c r="Y125" s="12" t="s">
        <v>1969</v>
      </c>
      <c r="Z125" s="12" t="s">
        <v>170</v>
      </c>
      <c r="AA125" s="12" t="s">
        <v>170</v>
      </c>
      <c r="AB125" s="12" t="s">
        <v>171</v>
      </c>
      <c r="AC125" s="12" t="s">
        <v>1967</v>
      </c>
      <c r="AD125" s="12" t="s">
        <v>1970</v>
      </c>
      <c r="AE125" s="12" t="s">
        <v>20</v>
      </c>
      <c r="AF125" s="12" t="s">
        <v>7</v>
      </c>
      <c r="AG125" s="12" t="s">
        <v>1971</v>
      </c>
      <c r="AH125" s="12">
        <v>2008</v>
      </c>
      <c r="AI125" s="12" t="s">
        <v>1972</v>
      </c>
      <c r="AJ125" s="12" t="s">
        <v>193</v>
      </c>
      <c r="AK125" s="12">
        <v>1482</v>
      </c>
      <c r="AL125" s="12">
        <v>2700</v>
      </c>
      <c r="AM125" s="12">
        <v>54.89</v>
      </c>
      <c r="BF125" s="12" t="s">
        <v>24</v>
      </c>
      <c r="BG125" s="12" t="s">
        <v>7</v>
      </c>
      <c r="BH125" s="12" t="s">
        <v>1973</v>
      </c>
      <c r="BI125" s="12">
        <v>2011</v>
      </c>
      <c r="BJ125" s="12" t="s">
        <v>269</v>
      </c>
      <c r="BK125" s="12" t="s">
        <v>1974</v>
      </c>
      <c r="BL125" s="12">
        <v>1001</v>
      </c>
      <c r="BM125" s="12">
        <v>1500</v>
      </c>
      <c r="BN125" s="12">
        <v>66.73</v>
      </c>
      <c r="BO125" s="12" t="s">
        <v>28</v>
      </c>
      <c r="BP125" s="12" t="s">
        <v>7</v>
      </c>
      <c r="BQ125" s="12" t="s">
        <v>1975</v>
      </c>
      <c r="BR125" s="12">
        <v>2009</v>
      </c>
      <c r="BS125" s="12" t="s">
        <v>1976</v>
      </c>
      <c r="BT125" s="12" t="s">
        <v>193</v>
      </c>
      <c r="BU125" s="12">
        <v>938</v>
      </c>
      <c r="BV125" s="12">
        <v>1200</v>
      </c>
      <c r="BW125" s="12">
        <v>78.17</v>
      </c>
      <c r="DV125" s="12" t="s">
        <v>30</v>
      </c>
      <c r="DW125" s="12" t="s">
        <v>7</v>
      </c>
      <c r="DX125" s="12">
        <v>2011</v>
      </c>
      <c r="DY125" s="12">
        <v>108</v>
      </c>
      <c r="DZ125" s="12">
        <v>150</v>
      </c>
      <c r="EA125" s="12">
        <v>72</v>
      </c>
      <c r="FB125" s="12" t="s">
        <v>310</v>
      </c>
      <c r="FC125" s="12" t="s">
        <v>1977</v>
      </c>
      <c r="FD125" s="12" t="s">
        <v>1978</v>
      </c>
      <c r="FE125" s="12">
        <v>2</v>
      </c>
      <c r="FF125" s="12">
        <v>8</v>
      </c>
      <c r="FG125" s="12">
        <v>3</v>
      </c>
      <c r="FH125" s="13">
        <f t="shared" si="14"/>
        <v>16.4667</v>
      </c>
      <c r="FI125" s="13">
        <f t="shared" si="15"/>
        <v>23.45</v>
      </c>
      <c r="FJ125" s="13">
        <f t="shared" si="16"/>
        <v>14.4</v>
      </c>
      <c r="FK125" s="13">
        <f t="shared" si="17"/>
        <v>6.6733</v>
      </c>
      <c r="FL125" s="13">
        <f t="shared" si="18"/>
        <v>0</v>
      </c>
      <c r="FM125" s="13">
        <f t="shared" si="19"/>
        <v>0</v>
      </c>
      <c r="FN125" s="13">
        <f t="shared" si="20"/>
        <v>60.989999999999995</v>
      </c>
    </row>
    <row r="126" spans="1:170" s="12" customFormat="1" ht="15">
      <c r="A126" s="12">
        <v>122</v>
      </c>
      <c r="B126" s="12" t="s">
        <v>1979</v>
      </c>
      <c r="C126" s="12" t="s">
        <v>1980</v>
      </c>
      <c r="D126" s="12" t="s">
        <v>1981</v>
      </c>
      <c r="E126" s="12" t="s">
        <v>1982</v>
      </c>
      <c r="F126" s="12" t="s">
        <v>1983</v>
      </c>
      <c r="G126" s="12" t="s">
        <v>5</v>
      </c>
      <c r="H126" s="12" t="s">
        <v>36</v>
      </c>
      <c r="I126" s="12" t="s">
        <v>7</v>
      </c>
      <c r="J126" s="12" t="s">
        <v>7</v>
      </c>
      <c r="K126" s="12" t="s">
        <v>8</v>
      </c>
      <c r="L126" s="12" t="s">
        <v>9</v>
      </c>
      <c r="M126" s="12" t="s">
        <v>9</v>
      </c>
      <c r="N126" s="12" t="s">
        <v>9</v>
      </c>
      <c r="O126" s="12" t="s">
        <v>10</v>
      </c>
      <c r="P126" s="12" t="s">
        <v>10</v>
      </c>
      <c r="Q126" s="12" t="s">
        <v>1984</v>
      </c>
      <c r="R126" s="12" t="s">
        <v>1985</v>
      </c>
      <c r="S126" s="12" t="s">
        <v>1986</v>
      </c>
      <c r="T126" s="12" t="s">
        <v>1987</v>
      </c>
      <c r="U126" s="12" t="s">
        <v>1296</v>
      </c>
      <c r="V126" s="12" t="s">
        <v>1988</v>
      </c>
      <c r="W126" s="12" t="s">
        <v>1984</v>
      </c>
      <c r="X126" s="12" t="s">
        <v>1989</v>
      </c>
      <c r="Y126" s="12" t="s">
        <v>1986</v>
      </c>
      <c r="Z126" s="12" t="s">
        <v>1987</v>
      </c>
      <c r="AA126" s="12" t="s">
        <v>1296</v>
      </c>
      <c r="AB126" s="12" t="s">
        <v>1988</v>
      </c>
      <c r="AC126" s="12" t="s">
        <v>1984</v>
      </c>
      <c r="AD126" s="12" t="s">
        <v>1989</v>
      </c>
      <c r="AE126" s="12" t="s">
        <v>20</v>
      </c>
      <c r="AF126" s="12" t="s">
        <v>7</v>
      </c>
      <c r="AG126" s="12" t="s">
        <v>1990</v>
      </c>
      <c r="AH126" s="12">
        <v>2008</v>
      </c>
      <c r="AI126" s="12" t="s">
        <v>1991</v>
      </c>
      <c r="AJ126" s="12" t="s">
        <v>364</v>
      </c>
      <c r="AK126" s="12">
        <v>1754</v>
      </c>
      <c r="AL126" s="12">
        <v>2400</v>
      </c>
      <c r="AM126" s="12">
        <v>73.08</v>
      </c>
      <c r="BF126" s="12" t="s">
        <v>24</v>
      </c>
      <c r="BG126" s="12" t="s">
        <v>7</v>
      </c>
      <c r="BH126" s="12" t="s">
        <v>1992</v>
      </c>
      <c r="BI126" s="12">
        <v>2011</v>
      </c>
      <c r="BJ126" s="12" t="s">
        <v>85</v>
      </c>
      <c r="BK126" s="12" t="s">
        <v>364</v>
      </c>
      <c r="BL126" s="12">
        <v>607</v>
      </c>
      <c r="BM126" s="12">
        <v>1000</v>
      </c>
      <c r="BN126" s="12">
        <v>60.7</v>
      </c>
      <c r="BO126" s="12" t="s">
        <v>28</v>
      </c>
      <c r="BP126" s="12" t="s">
        <v>7</v>
      </c>
      <c r="BQ126" s="12" t="s">
        <v>1993</v>
      </c>
      <c r="BR126" s="12">
        <v>2009</v>
      </c>
      <c r="BS126" s="12" t="s">
        <v>1994</v>
      </c>
      <c r="BT126" s="12" t="s">
        <v>364</v>
      </c>
      <c r="BU126" s="12">
        <v>754</v>
      </c>
      <c r="BV126" s="12">
        <v>1100</v>
      </c>
      <c r="BW126" s="12">
        <v>68.55</v>
      </c>
      <c r="DV126" s="12" t="s">
        <v>30</v>
      </c>
      <c r="DW126" s="12" t="s">
        <v>7</v>
      </c>
      <c r="DX126" s="12">
        <v>2013</v>
      </c>
      <c r="DY126" s="12">
        <v>93</v>
      </c>
      <c r="DZ126" s="12">
        <v>150</v>
      </c>
      <c r="EA126" s="12">
        <v>62</v>
      </c>
      <c r="FH126" s="13">
        <f t="shared" si="14"/>
        <v>21.925</v>
      </c>
      <c r="FI126" s="13">
        <f t="shared" si="15"/>
        <v>20.5636</v>
      </c>
      <c r="FJ126" s="13">
        <f t="shared" si="16"/>
        <v>12.4</v>
      </c>
      <c r="FK126" s="13">
        <f t="shared" si="17"/>
        <v>6.07</v>
      </c>
      <c r="FL126" s="13">
        <f t="shared" si="18"/>
        <v>0</v>
      </c>
      <c r="FM126" s="13">
        <f t="shared" si="19"/>
        <v>0</v>
      </c>
      <c r="FN126" s="13">
        <f t="shared" si="20"/>
        <v>60.958600000000004</v>
      </c>
    </row>
    <row r="127" spans="1:170" s="12" customFormat="1" ht="15">
      <c r="A127" s="12">
        <v>123</v>
      </c>
      <c r="B127" s="12" t="s">
        <v>1995</v>
      </c>
      <c r="C127" s="12" t="s">
        <v>1996</v>
      </c>
      <c r="D127" s="12" t="s">
        <v>1997</v>
      </c>
      <c r="E127" s="12" t="s">
        <v>1998</v>
      </c>
      <c r="F127" s="12" t="s">
        <v>1999</v>
      </c>
      <c r="G127" s="12" t="s">
        <v>5</v>
      </c>
      <c r="H127" s="12" t="s">
        <v>6</v>
      </c>
      <c r="I127" s="12" t="s">
        <v>7</v>
      </c>
      <c r="J127" s="12" t="s">
        <v>7</v>
      </c>
      <c r="K127" s="12" t="s">
        <v>8</v>
      </c>
      <c r="L127" s="12" t="s">
        <v>9</v>
      </c>
      <c r="M127" s="12" t="s">
        <v>9</v>
      </c>
      <c r="N127" s="12" t="s">
        <v>9</v>
      </c>
      <c r="O127" s="12" t="s">
        <v>10</v>
      </c>
      <c r="P127" s="12" t="s">
        <v>10</v>
      </c>
      <c r="Q127" s="12" t="s">
        <v>2000</v>
      </c>
      <c r="R127" s="12" t="s">
        <v>2001</v>
      </c>
      <c r="S127" s="12" t="s">
        <v>2002</v>
      </c>
      <c r="T127" s="12" t="s">
        <v>413</v>
      </c>
      <c r="U127" s="12" t="s">
        <v>413</v>
      </c>
      <c r="V127" s="12" t="s">
        <v>414</v>
      </c>
      <c r="W127" s="12" t="s">
        <v>2003</v>
      </c>
      <c r="X127" s="12" t="s">
        <v>2004</v>
      </c>
      <c r="Y127" s="12" t="s">
        <v>2002</v>
      </c>
      <c r="Z127" s="12" t="s">
        <v>413</v>
      </c>
      <c r="AA127" s="12" t="s">
        <v>413</v>
      </c>
      <c r="AB127" s="12" t="s">
        <v>414</v>
      </c>
      <c r="AC127" s="12" t="s">
        <v>2003</v>
      </c>
      <c r="AD127" s="12" t="s">
        <v>2004</v>
      </c>
      <c r="AE127" s="12" t="s">
        <v>20</v>
      </c>
      <c r="AF127" s="12" t="s">
        <v>7</v>
      </c>
      <c r="AG127" s="12" t="s">
        <v>2005</v>
      </c>
      <c r="AH127" s="12">
        <v>2004</v>
      </c>
      <c r="AI127" s="12" t="s">
        <v>1722</v>
      </c>
      <c r="AJ127" s="12" t="s">
        <v>643</v>
      </c>
      <c r="AK127" s="12">
        <v>1354</v>
      </c>
      <c r="AL127" s="12">
        <v>2000</v>
      </c>
      <c r="AM127" s="12">
        <v>67.7</v>
      </c>
      <c r="BF127" s="12" t="s">
        <v>24</v>
      </c>
      <c r="BG127" s="12" t="s">
        <v>7</v>
      </c>
      <c r="BH127" s="12" t="s">
        <v>2006</v>
      </c>
      <c r="BI127" s="12">
        <v>2007</v>
      </c>
      <c r="BJ127" s="12" t="s">
        <v>2007</v>
      </c>
      <c r="BK127" s="12" t="s">
        <v>849</v>
      </c>
      <c r="BL127" s="12">
        <v>1142</v>
      </c>
      <c r="BM127" s="12">
        <v>1600</v>
      </c>
      <c r="BN127" s="12">
        <v>71.38</v>
      </c>
      <c r="BO127" s="12" t="s">
        <v>28</v>
      </c>
      <c r="BP127" s="12" t="s">
        <v>7</v>
      </c>
      <c r="BQ127" s="12" t="s">
        <v>2005</v>
      </c>
      <c r="BR127" s="12">
        <v>2005</v>
      </c>
      <c r="BS127" s="12" t="s">
        <v>2008</v>
      </c>
      <c r="BT127" s="12" t="s">
        <v>643</v>
      </c>
      <c r="BU127" s="12">
        <v>699</v>
      </c>
      <c r="BV127" s="12">
        <v>1000</v>
      </c>
      <c r="BW127" s="12">
        <v>69.9</v>
      </c>
      <c r="DV127" s="12" t="s">
        <v>30</v>
      </c>
      <c r="DW127" s="12" t="s">
        <v>7</v>
      </c>
      <c r="DX127" s="12">
        <v>2013</v>
      </c>
      <c r="DY127" s="12">
        <v>94</v>
      </c>
      <c r="DZ127" s="12">
        <v>150</v>
      </c>
      <c r="EA127" s="12">
        <v>62.67</v>
      </c>
      <c r="FH127" s="13">
        <f t="shared" si="14"/>
        <v>20.31</v>
      </c>
      <c r="FI127" s="13">
        <f t="shared" si="15"/>
        <v>20.97</v>
      </c>
      <c r="FJ127" s="13">
        <f t="shared" si="16"/>
        <v>12.5333</v>
      </c>
      <c r="FK127" s="13">
        <f t="shared" si="17"/>
        <v>7.1375</v>
      </c>
      <c r="FL127" s="13">
        <f t="shared" si="18"/>
        <v>0</v>
      </c>
      <c r="FM127" s="13">
        <f t="shared" si="19"/>
        <v>0</v>
      </c>
      <c r="FN127" s="13">
        <f t="shared" si="20"/>
        <v>60.9508</v>
      </c>
    </row>
    <row r="128" spans="1:170" s="12" customFormat="1" ht="15">
      <c r="A128" s="12">
        <v>124</v>
      </c>
      <c r="B128" s="12" t="s">
        <v>2009</v>
      </c>
      <c r="C128" s="12" t="s">
        <v>2010</v>
      </c>
      <c r="D128" s="12" t="s">
        <v>1584</v>
      </c>
      <c r="E128" s="12" t="s">
        <v>2011</v>
      </c>
      <c r="F128" s="12" t="s">
        <v>2012</v>
      </c>
      <c r="G128" s="12" t="s">
        <v>5</v>
      </c>
      <c r="H128" s="12" t="s">
        <v>6</v>
      </c>
      <c r="I128" s="12" t="s">
        <v>7</v>
      </c>
      <c r="J128" s="12" t="s">
        <v>7</v>
      </c>
      <c r="K128" s="12" t="s">
        <v>8</v>
      </c>
      <c r="L128" s="12" t="s">
        <v>9</v>
      </c>
      <c r="M128" s="12" t="s">
        <v>9</v>
      </c>
      <c r="N128" s="12" t="s">
        <v>9</v>
      </c>
      <c r="O128" s="12" t="s">
        <v>10</v>
      </c>
      <c r="P128" s="12" t="s">
        <v>10</v>
      </c>
      <c r="Q128" s="12" t="s">
        <v>2013</v>
      </c>
      <c r="R128" s="12" t="s">
        <v>2014</v>
      </c>
      <c r="S128" s="12" t="s">
        <v>2015</v>
      </c>
      <c r="T128" s="12" t="s">
        <v>220</v>
      </c>
      <c r="U128" s="12" t="s">
        <v>220</v>
      </c>
      <c r="V128" s="12" t="s">
        <v>221</v>
      </c>
      <c r="W128" s="12" t="s">
        <v>2013</v>
      </c>
      <c r="X128" s="12" t="s">
        <v>2016</v>
      </c>
      <c r="Y128" s="12" t="s">
        <v>2017</v>
      </c>
      <c r="Z128" s="12" t="s">
        <v>2018</v>
      </c>
      <c r="AA128" s="12" t="s">
        <v>837</v>
      </c>
      <c r="AB128" s="12" t="s">
        <v>2019</v>
      </c>
      <c r="AC128" s="12" t="s">
        <v>2013</v>
      </c>
      <c r="AD128" s="12" t="s">
        <v>2016</v>
      </c>
      <c r="AE128" s="12" t="s">
        <v>20</v>
      </c>
      <c r="AF128" s="12" t="s">
        <v>7</v>
      </c>
      <c r="AG128" s="12" t="s">
        <v>2020</v>
      </c>
      <c r="AH128" s="12">
        <v>2005</v>
      </c>
      <c r="AI128" s="12" t="s">
        <v>688</v>
      </c>
      <c r="AJ128" s="12" t="s">
        <v>1212</v>
      </c>
      <c r="AK128" s="12">
        <v>1432</v>
      </c>
      <c r="AL128" s="12">
        <v>2000</v>
      </c>
      <c r="AM128" s="12">
        <v>71.6</v>
      </c>
      <c r="BF128" s="12" t="s">
        <v>24</v>
      </c>
      <c r="BG128" s="12" t="s">
        <v>7</v>
      </c>
      <c r="BH128" s="12" t="s">
        <v>2021</v>
      </c>
      <c r="BI128" s="12">
        <v>2008</v>
      </c>
      <c r="BJ128" s="12" t="s">
        <v>269</v>
      </c>
      <c r="BK128" s="12" t="s">
        <v>721</v>
      </c>
      <c r="BL128" s="12">
        <v>783</v>
      </c>
      <c r="BM128" s="12">
        <v>1200</v>
      </c>
      <c r="BN128" s="12">
        <v>65.25</v>
      </c>
      <c r="BO128" s="12" t="s">
        <v>28</v>
      </c>
      <c r="BP128" s="12" t="s">
        <v>7</v>
      </c>
      <c r="BQ128" s="12" t="s">
        <v>2022</v>
      </c>
      <c r="BR128" s="12">
        <v>2006</v>
      </c>
      <c r="BS128" s="12" t="s">
        <v>211</v>
      </c>
      <c r="BT128" s="12" t="s">
        <v>1212</v>
      </c>
      <c r="BU128" s="12">
        <v>780</v>
      </c>
      <c r="BV128" s="12">
        <v>1150</v>
      </c>
      <c r="BW128" s="12">
        <v>67.83</v>
      </c>
      <c r="DV128" s="12" t="s">
        <v>30</v>
      </c>
      <c r="DW128" s="12" t="s">
        <v>7</v>
      </c>
      <c r="DX128" s="12">
        <v>2013</v>
      </c>
      <c r="DY128" s="12">
        <v>94</v>
      </c>
      <c r="DZ128" s="12">
        <v>150</v>
      </c>
      <c r="EA128" s="12">
        <v>62.67</v>
      </c>
      <c r="FH128" s="13">
        <f t="shared" si="14"/>
        <v>21.48</v>
      </c>
      <c r="FI128" s="13">
        <f t="shared" si="15"/>
        <v>20.3478</v>
      </c>
      <c r="FJ128" s="13">
        <f t="shared" si="16"/>
        <v>12.5333</v>
      </c>
      <c r="FK128" s="13">
        <f t="shared" si="17"/>
        <v>6.525</v>
      </c>
      <c r="FL128" s="13">
        <f t="shared" si="18"/>
        <v>0</v>
      </c>
      <c r="FM128" s="13">
        <f t="shared" si="19"/>
        <v>0</v>
      </c>
      <c r="FN128" s="13">
        <f t="shared" si="20"/>
        <v>60.88609999999999</v>
      </c>
    </row>
    <row r="129" spans="1:170" s="12" customFormat="1" ht="15">
      <c r="A129" s="12">
        <v>125</v>
      </c>
      <c r="B129" s="12" t="s">
        <v>2023</v>
      </c>
      <c r="C129" s="12" t="s">
        <v>932</v>
      </c>
      <c r="D129" s="12" t="s">
        <v>2024</v>
      </c>
      <c r="E129" s="12" t="s">
        <v>2025</v>
      </c>
      <c r="F129" s="12" t="s">
        <v>2026</v>
      </c>
      <c r="G129" s="12" t="s">
        <v>5</v>
      </c>
      <c r="H129" s="12" t="s">
        <v>6</v>
      </c>
      <c r="I129" s="12" t="s">
        <v>7</v>
      </c>
      <c r="J129" s="12" t="s">
        <v>7</v>
      </c>
      <c r="K129" s="12" t="s">
        <v>8</v>
      </c>
      <c r="L129" s="12" t="s">
        <v>9</v>
      </c>
      <c r="M129" s="12" t="s">
        <v>9</v>
      </c>
      <c r="N129" s="12" t="s">
        <v>9</v>
      </c>
      <c r="O129" s="12" t="s">
        <v>10</v>
      </c>
      <c r="P129" s="12" t="s">
        <v>10</v>
      </c>
      <c r="Q129" s="12" t="s">
        <v>2027</v>
      </c>
      <c r="R129" s="12" t="s">
        <v>2028</v>
      </c>
      <c r="S129" s="12" t="s">
        <v>2029</v>
      </c>
      <c r="T129" s="12" t="s">
        <v>2030</v>
      </c>
      <c r="U129" s="12" t="s">
        <v>413</v>
      </c>
      <c r="V129" s="12" t="s">
        <v>2031</v>
      </c>
      <c r="W129" s="12" t="s">
        <v>2032</v>
      </c>
      <c r="X129" s="12" t="s">
        <v>2033</v>
      </c>
      <c r="Y129" s="12" t="s">
        <v>2029</v>
      </c>
      <c r="Z129" s="12" t="s">
        <v>2030</v>
      </c>
      <c r="AA129" s="12" t="s">
        <v>413</v>
      </c>
      <c r="AB129" s="12" t="s">
        <v>2031</v>
      </c>
      <c r="AC129" s="12" t="s">
        <v>2032</v>
      </c>
      <c r="AD129" s="12" t="s">
        <v>2033</v>
      </c>
      <c r="AE129" s="12" t="s">
        <v>20</v>
      </c>
      <c r="AF129" s="12" t="s">
        <v>7</v>
      </c>
      <c r="AG129" s="12" t="s">
        <v>2034</v>
      </c>
      <c r="AH129" s="12">
        <v>2006</v>
      </c>
      <c r="AI129" s="12" t="s">
        <v>2035</v>
      </c>
      <c r="AJ129" s="12" t="s">
        <v>479</v>
      </c>
      <c r="AK129" s="12">
        <v>1488</v>
      </c>
      <c r="AL129" s="12">
        <v>2400</v>
      </c>
      <c r="AM129" s="12">
        <v>62</v>
      </c>
      <c r="BF129" s="12" t="s">
        <v>24</v>
      </c>
      <c r="BG129" s="12" t="s">
        <v>7</v>
      </c>
      <c r="BH129" s="12" t="s">
        <v>2036</v>
      </c>
      <c r="BI129" s="12">
        <v>2008</v>
      </c>
      <c r="BJ129" s="12" t="s">
        <v>269</v>
      </c>
      <c r="BK129" s="12" t="s">
        <v>479</v>
      </c>
      <c r="BL129" s="12">
        <v>882</v>
      </c>
      <c r="BM129" s="12">
        <v>1200</v>
      </c>
      <c r="BN129" s="12">
        <v>73.5</v>
      </c>
      <c r="BO129" s="12" t="s">
        <v>28</v>
      </c>
      <c r="BP129" s="12" t="s">
        <v>7</v>
      </c>
      <c r="BQ129" s="12" t="s">
        <v>2037</v>
      </c>
      <c r="BR129" s="12">
        <v>2009</v>
      </c>
      <c r="BS129" s="12" t="s">
        <v>2038</v>
      </c>
      <c r="BT129" s="12" t="s">
        <v>141</v>
      </c>
      <c r="BU129" s="12">
        <v>831</v>
      </c>
      <c r="BV129" s="12">
        <v>1100</v>
      </c>
      <c r="BW129" s="12">
        <v>75.55</v>
      </c>
      <c r="DV129" s="12" t="s">
        <v>30</v>
      </c>
      <c r="DW129" s="12" t="s">
        <v>7</v>
      </c>
      <c r="DX129" s="12">
        <v>2013</v>
      </c>
      <c r="DY129" s="12">
        <v>92</v>
      </c>
      <c r="DZ129" s="12">
        <v>150</v>
      </c>
      <c r="EA129" s="12">
        <v>61.33</v>
      </c>
      <c r="FH129" s="13">
        <f t="shared" si="14"/>
        <v>18.6</v>
      </c>
      <c r="FI129" s="13">
        <f t="shared" si="15"/>
        <v>22.6636</v>
      </c>
      <c r="FJ129" s="13">
        <f t="shared" si="16"/>
        <v>12.2667</v>
      </c>
      <c r="FK129" s="13">
        <f t="shared" si="17"/>
        <v>7.35</v>
      </c>
      <c r="FL129" s="13">
        <f t="shared" si="18"/>
        <v>0</v>
      </c>
      <c r="FM129" s="13">
        <f t="shared" si="19"/>
        <v>0</v>
      </c>
      <c r="FN129" s="13">
        <f t="shared" si="20"/>
        <v>60.8803</v>
      </c>
    </row>
    <row r="130" spans="1:170" s="12" customFormat="1" ht="15">
      <c r="A130" s="12">
        <v>126</v>
      </c>
      <c r="B130" s="12" t="s">
        <v>2039</v>
      </c>
      <c r="C130" s="12" t="s">
        <v>2040</v>
      </c>
      <c r="D130" s="12" t="s">
        <v>128</v>
      </c>
      <c r="E130" s="12" t="s">
        <v>2041</v>
      </c>
      <c r="F130" s="12" t="s">
        <v>2042</v>
      </c>
      <c r="G130" s="12" t="s">
        <v>5</v>
      </c>
      <c r="H130" s="12" t="s">
        <v>36</v>
      </c>
      <c r="I130" s="12" t="s">
        <v>7</v>
      </c>
      <c r="J130" s="12" t="s">
        <v>7</v>
      </c>
      <c r="K130" s="12" t="s">
        <v>8</v>
      </c>
      <c r="L130" s="12" t="s">
        <v>9</v>
      </c>
      <c r="M130" s="12" t="s">
        <v>9</v>
      </c>
      <c r="N130" s="12" t="s">
        <v>9</v>
      </c>
      <c r="O130" s="12" t="s">
        <v>10</v>
      </c>
      <c r="P130" s="12" t="s">
        <v>10</v>
      </c>
      <c r="Q130" s="12" t="s">
        <v>2043</v>
      </c>
      <c r="R130" s="12" t="s">
        <v>2044</v>
      </c>
      <c r="S130" s="12" t="s">
        <v>2045</v>
      </c>
      <c r="T130" s="12" t="s">
        <v>1447</v>
      </c>
      <c r="U130" s="12" t="s">
        <v>483</v>
      </c>
      <c r="V130" s="12" t="s">
        <v>1652</v>
      </c>
      <c r="W130" s="12" t="s">
        <v>2046</v>
      </c>
      <c r="X130" s="12" t="s">
        <v>2047</v>
      </c>
      <c r="Y130" s="12" t="s">
        <v>2045</v>
      </c>
      <c r="Z130" s="12" t="s">
        <v>1447</v>
      </c>
      <c r="AA130" s="12" t="s">
        <v>483</v>
      </c>
      <c r="AB130" s="12" t="s">
        <v>1652</v>
      </c>
      <c r="AC130" s="12" t="s">
        <v>2046</v>
      </c>
      <c r="AD130" s="12" t="s">
        <v>2047</v>
      </c>
      <c r="AE130" s="12" t="s">
        <v>20</v>
      </c>
      <c r="AF130" s="12" t="s">
        <v>7</v>
      </c>
      <c r="AG130" s="12" t="s">
        <v>2048</v>
      </c>
      <c r="AH130" s="12">
        <v>2007</v>
      </c>
      <c r="AI130" s="12" t="s">
        <v>2049</v>
      </c>
      <c r="AJ130" s="12" t="s">
        <v>208</v>
      </c>
      <c r="AK130" s="12">
        <v>1644</v>
      </c>
      <c r="AL130" s="12">
        <v>2400</v>
      </c>
      <c r="AM130" s="12">
        <v>68.5</v>
      </c>
      <c r="BF130" s="12" t="s">
        <v>24</v>
      </c>
      <c r="BG130" s="12" t="s">
        <v>7</v>
      </c>
      <c r="BH130" s="12" t="s">
        <v>2050</v>
      </c>
      <c r="BI130" s="12">
        <v>2011</v>
      </c>
      <c r="BJ130" s="12" t="s">
        <v>555</v>
      </c>
      <c r="BK130" s="12" t="s">
        <v>208</v>
      </c>
      <c r="BL130" s="12">
        <v>462</v>
      </c>
      <c r="BM130" s="12">
        <v>800</v>
      </c>
      <c r="BN130" s="12">
        <v>57.75</v>
      </c>
      <c r="BO130" s="12" t="s">
        <v>28</v>
      </c>
      <c r="BP130" s="12" t="s">
        <v>7</v>
      </c>
      <c r="BQ130" s="12" t="s">
        <v>2051</v>
      </c>
      <c r="BR130" s="12">
        <v>2012</v>
      </c>
      <c r="BS130" s="12" t="s">
        <v>2052</v>
      </c>
      <c r="BT130" s="12" t="s">
        <v>208</v>
      </c>
      <c r="BU130" s="12">
        <v>827</v>
      </c>
      <c r="BV130" s="12">
        <v>1100</v>
      </c>
      <c r="BW130" s="12">
        <v>75.18</v>
      </c>
      <c r="DV130" s="12" t="s">
        <v>30</v>
      </c>
      <c r="DW130" s="12" t="s">
        <v>7</v>
      </c>
      <c r="DX130" s="12">
        <v>2013</v>
      </c>
      <c r="DY130" s="12">
        <v>90</v>
      </c>
      <c r="DZ130" s="12">
        <v>150</v>
      </c>
      <c r="EA130" s="12">
        <v>60</v>
      </c>
      <c r="FH130" s="13">
        <f t="shared" si="14"/>
        <v>20.55</v>
      </c>
      <c r="FI130" s="13">
        <f t="shared" si="15"/>
        <v>22.5545</v>
      </c>
      <c r="FJ130" s="13">
        <f t="shared" si="16"/>
        <v>12</v>
      </c>
      <c r="FK130" s="13">
        <f t="shared" si="17"/>
        <v>5.775</v>
      </c>
      <c r="FL130" s="13">
        <f t="shared" si="18"/>
        <v>0</v>
      </c>
      <c r="FM130" s="13">
        <f t="shared" si="19"/>
        <v>0</v>
      </c>
      <c r="FN130" s="13">
        <f t="shared" si="20"/>
        <v>60.8795</v>
      </c>
    </row>
    <row r="131" spans="1:170" s="12" customFormat="1" ht="15">
      <c r="A131" s="12">
        <v>127</v>
      </c>
      <c r="B131" s="12" t="s">
        <v>2053</v>
      </c>
      <c r="C131" s="12" t="s">
        <v>2054</v>
      </c>
      <c r="D131" s="12" t="s">
        <v>2055</v>
      </c>
      <c r="E131" s="12" t="s">
        <v>2056</v>
      </c>
      <c r="F131" s="12" t="s">
        <v>2057</v>
      </c>
      <c r="G131" s="12" t="s">
        <v>5</v>
      </c>
      <c r="H131" s="12" t="s">
        <v>6</v>
      </c>
      <c r="I131" s="12" t="s">
        <v>7</v>
      </c>
      <c r="J131" s="12" t="s">
        <v>7</v>
      </c>
      <c r="K131" s="12" t="s">
        <v>8</v>
      </c>
      <c r="L131" s="12" t="s">
        <v>9</v>
      </c>
      <c r="M131" s="12" t="s">
        <v>9</v>
      </c>
      <c r="N131" s="12" t="s">
        <v>9</v>
      </c>
      <c r="O131" s="12" t="s">
        <v>10</v>
      </c>
      <c r="P131" s="12" t="s">
        <v>10</v>
      </c>
      <c r="Q131" s="12" t="s">
        <v>2058</v>
      </c>
      <c r="R131" s="12" t="s">
        <v>2059</v>
      </c>
      <c r="S131" s="12" t="s">
        <v>2060</v>
      </c>
      <c r="T131" s="12" t="s">
        <v>616</v>
      </c>
      <c r="U131" s="12" t="s">
        <v>616</v>
      </c>
      <c r="V131" s="12" t="s">
        <v>617</v>
      </c>
      <c r="W131" s="12" t="s">
        <v>2061</v>
      </c>
      <c r="X131" s="12" t="s">
        <v>2062</v>
      </c>
      <c r="Y131" s="12" t="s">
        <v>2060</v>
      </c>
      <c r="Z131" s="12" t="s">
        <v>616</v>
      </c>
      <c r="AA131" s="12" t="s">
        <v>616</v>
      </c>
      <c r="AB131" s="12" t="s">
        <v>617</v>
      </c>
      <c r="AC131" s="12" t="s">
        <v>2061</v>
      </c>
      <c r="AD131" s="12" t="s">
        <v>2062</v>
      </c>
      <c r="AE131" s="12" t="s">
        <v>20</v>
      </c>
      <c r="AF131" s="12" t="s">
        <v>7</v>
      </c>
      <c r="AG131" s="12" t="s">
        <v>2063</v>
      </c>
      <c r="AH131" s="12">
        <v>2005</v>
      </c>
      <c r="AI131" s="12" t="s">
        <v>117</v>
      </c>
      <c r="AJ131" s="12" t="s">
        <v>193</v>
      </c>
      <c r="AK131" s="12">
        <v>1500</v>
      </c>
      <c r="AL131" s="12">
        <v>2400</v>
      </c>
      <c r="AM131" s="12">
        <v>62.5</v>
      </c>
      <c r="BF131" s="12" t="s">
        <v>24</v>
      </c>
      <c r="BG131" s="12" t="s">
        <v>7</v>
      </c>
      <c r="BH131" s="12" t="s">
        <v>2064</v>
      </c>
      <c r="BI131" s="12">
        <v>2008</v>
      </c>
      <c r="BJ131" s="12" t="s">
        <v>2065</v>
      </c>
      <c r="BK131" s="12" t="s">
        <v>193</v>
      </c>
      <c r="BL131" s="12">
        <v>1294</v>
      </c>
      <c r="BM131" s="12">
        <v>2000</v>
      </c>
      <c r="BN131" s="12">
        <v>64.7</v>
      </c>
      <c r="BO131" s="12" t="s">
        <v>28</v>
      </c>
      <c r="BP131" s="12" t="s">
        <v>7</v>
      </c>
      <c r="BQ131" s="12" t="s">
        <v>2066</v>
      </c>
      <c r="BR131" s="12">
        <v>2006</v>
      </c>
      <c r="BS131" s="12" t="s">
        <v>2067</v>
      </c>
      <c r="BT131" s="12" t="s">
        <v>193</v>
      </c>
      <c r="BU131" s="12">
        <v>886</v>
      </c>
      <c r="BV131" s="12">
        <v>1200</v>
      </c>
      <c r="BW131" s="12">
        <v>73.83</v>
      </c>
      <c r="DV131" s="12" t="s">
        <v>30</v>
      </c>
      <c r="DW131" s="12" t="s">
        <v>7</v>
      </c>
      <c r="DX131" s="12">
        <v>2013</v>
      </c>
      <c r="DY131" s="12">
        <v>101</v>
      </c>
      <c r="DZ131" s="12">
        <v>150</v>
      </c>
      <c r="EA131" s="12">
        <v>67.33</v>
      </c>
      <c r="FH131" s="13">
        <f t="shared" si="14"/>
        <v>18.75</v>
      </c>
      <c r="FI131" s="13">
        <f t="shared" si="15"/>
        <v>22.15</v>
      </c>
      <c r="FJ131" s="13">
        <f t="shared" si="16"/>
        <v>13.4667</v>
      </c>
      <c r="FK131" s="13">
        <f t="shared" si="17"/>
        <v>6.47</v>
      </c>
      <c r="FL131" s="13">
        <f t="shared" si="18"/>
        <v>0</v>
      </c>
      <c r="FM131" s="13">
        <f t="shared" si="19"/>
        <v>0</v>
      </c>
      <c r="FN131" s="13">
        <f t="shared" si="20"/>
        <v>60.83669999999999</v>
      </c>
    </row>
    <row r="132" spans="1:170" s="12" customFormat="1" ht="15">
      <c r="A132" s="12">
        <v>128</v>
      </c>
      <c r="B132" s="12" t="s">
        <v>2068</v>
      </c>
      <c r="C132" s="12" t="s">
        <v>458</v>
      </c>
      <c r="D132" s="12" t="s">
        <v>2069</v>
      </c>
      <c r="E132" s="12" t="s">
        <v>2070</v>
      </c>
      <c r="F132" s="12" t="s">
        <v>2071</v>
      </c>
      <c r="G132" s="12" t="s">
        <v>5</v>
      </c>
      <c r="H132" s="12" t="s">
        <v>6</v>
      </c>
      <c r="I132" s="12" t="s">
        <v>7</v>
      </c>
      <c r="J132" s="12" t="s">
        <v>7</v>
      </c>
      <c r="K132" s="12" t="s">
        <v>8</v>
      </c>
      <c r="L132" s="12" t="s">
        <v>9</v>
      </c>
      <c r="M132" s="12" t="s">
        <v>9</v>
      </c>
      <c r="N132" s="12" t="s">
        <v>9</v>
      </c>
      <c r="O132" s="12" t="s">
        <v>10</v>
      </c>
      <c r="P132" s="12" t="s">
        <v>10</v>
      </c>
      <c r="Q132" s="12" t="s">
        <v>2072</v>
      </c>
      <c r="R132" s="12" t="s">
        <v>2073</v>
      </c>
      <c r="S132" s="12" t="s">
        <v>2074</v>
      </c>
      <c r="T132" s="12" t="s">
        <v>40</v>
      </c>
      <c r="U132" s="12" t="s">
        <v>14</v>
      </c>
      <c r="V132" s="12" t="s">
        <v>2075</v>
      </c>
      <c r="W132" s="12" t="s">
        <v>2072</v>
      </c>
      <c r="X132" s="12" t="s">
        <v>2076</v>
      </c>
      <c r="Y132" s="12" t="s">
        <v>2077</v>
      </c>
      <c r="Z132" s="12" t="s">
        <v>40</v>
      </c>
      <c r="AA132" s="12" t="s">
        <v>14</v>
      </c>
      <c r="AB132" s="12" t="s">
        <v>2075</v>
      </c>
      <c r="AC132" s="12" t="s">
        <v>2078</v>
      </c>
      <c r="AD132" s="12" t="s">
        <v>2079</v>
      </c>
      <c r="AE132" s="12" t="s">
        <v>20</v>
      </c>
      <c r="AF132" s="12" t="s">
        <v>7</v>
      </c>
      <c r="AG132" s="12" t="s">
        <v>2080</v>
      </c>
      <c r="AH132" s="12">
        <v>2005</v>
      </c>
      <c r="AI132" s="12" t="s">
        <v>2081</v>
      </c>
      <c r="AJ132" s="12" t="s">
        <v>1669</v>
      </c>
      <c r="AK132" s="12">
        <v>1165</v>
      </c>
      <c r="AL132" s="12">
        <v>2000</v>
      </c>
      <c r="AM132" s="12">
        <v>58.25</v>
      </c>
      <c r="BF132" s="12" t="s">
        <v>24</v>
      </c>
      <c r="BG132" s="12" t="s">
        <v>7</v>
      </c>
      <c r="BH132" s="12" t="s">
        <v>2082</v>
      </c>
      <c r="BI132" s="12">
        <v>2007</v>
      </c>
      <c r="BJ132" s="12" t="s">
        <v>48</v>
      </c>
      <c r="BK132" s="12" t="s">
        <v>326</v>
      </c>
      <c r="BL132" s="12">
        <v>641</v>
      </c>
      <c r="BM132" s="12">
        <v>1000</v>
      </c>
      <c r="BN132" s="12">
        <v>64.1</v>
      </c>
      <c r="BO132" s="12" t="s">
        <v>28</v>
      </c>
      <c r="BP132" s="12" t="s">
        <v>7</v>
      </c>
      <c r="BQ132" s="12" t="s">
        <v>2083</v>
      </c>
      <c r="BR132" s="12">
        <v>2011</v>
      </c>
      <c r="BS132" s="12" t="s">
        <v>2084</v>
      </c>
      <c r="BT132" s="12" t="s">
        <v>2085</v>
      </c>
      <c r="BU132" s="12">
        <v>966</v>
      </c>
      <c r="BV132" s="12">
        <v>1200</v>
      </c>
      <c r="BW132" s="12">
        <v>80.5</v>
      </c>
      <c r="DV132" s="12" t="s">
        <v>30</v>
      </c>
      <c r="DW132" s="12" t="s">
        <v>7</v>
      </c>
      <c r="DX132" s="12">
        <v>2013</v>
      </c>
      <c r="DY132" s="12">
        <v>96</v>
      </c>
      <c r="DZ132" s="12">
        <v>150</v>
      </c>
      <c r="EA132" s="12">
        <v>64</v>
      </c>
      <c r="FH132" s="13">
        <f t="shared" si="14"/>
        <v>17.475</v>
      </c>
      <c r="FI132" s="13">
        <f t="shared" si="15"/>
        <v>24.15</v>
      </c>
      <c r="FJ132" s="13">
        <f t="shared" si="16"/>
        <v>12.8</v>
      </c>
      <c r="FK132" s="13">
        <f t="shared" si="17"/>
        <v>6.41</v>
      </c>
      <c r="FL132" s="13">
        <f t="shared" si="18"/>
        <v>0</v>
      </c>
      <c r="FM132" s="13">
        <f t="shared" si="19"/>
        <v>0</v>
      </c>
      <c r="FN132" s="13">
        <f t="shared" si="20"/>
        <v>60.834999999999994</v>
      </c>
    </row>
    <row r="133" spans="1:170" s="12" customFormat="1" ht="15">
      <c r="A133" s="12">
        <v>129</v>
      </c>
      <c r="B133" s="12" t="s">
        <v>2086</v>
      </c>
      <c r="C133" s="12" t="s">
        <v>2087</v>
      </c>
      <c r="D133" s="12" t="s">
        <v>2088</v>
      </c>
      <c r="E133" s="12" t="s">
        <v>853</v>
      </c>
      <c r="F133" s="12" t="s">
        <v>2089</v>
      </c>
      <c r="G133" s="12" t="s">
        <v>5</v>
      </c>
      <c r="H133" s="12" t="s">
        <v>36</v>
      </c>
      <c r="I133" s="12" t="s">
        <v>7</v>
      </c>
      <c r="J133" s="12" t="s">
        <v>7</v>
      </c>
      <c r="K133" s="12" t="s">
        <v>8</v>
      </c>
      <c r="L133" s="12" t="s">
        <v>9</v>
      </c>
      <c r="M133" s="12" t="s">
        <v>9</v>
      </c>
      <c r="N133" s="12" t="s">
        <v>9</v>
      </c>
      <c r="O133" s="12" t="s">
        <v>10</v>
      </c>
      <c r="P133" s="12" t="s">
        <v>10</v>
      </c>
      <c r="Q133" s="12" t="s">
        <v>2090</v>
      </c>
      <c r="R133" s="12" t="s">
        <v>2091</v>
      </c>
      <c r="S133" s="12" t="s">
        <v>2092</v>
      </c>
      <c r="T133" s="12" t="s">
        <v>14</v>
      </c>
      <c r="U133" s="12" t="s">
        <v>14</v>
      </c>
      <c r="V133" s="12" t="s">
        <v>15</v>
      </c>
      <c r="W133" s="12" t="s">
        <v>2090</v>
      </c>
      <c r="X133" s="12" t="s">
        <v>2093</v>
      </c>
      <c r="Y133" s="12" t="s">
        <v>2092</v>
      </c>
      <c r="Z133" s="12" t="s">
        <v>14</v>
      </c>
      <c r="AA133" s="12" t="s">
        <v>14</v>
      </c>
      <c r="AB133" s="12" t="s">
        <v>15</v>
      </c>
      <c r="AC133" s="12" t="s">
        <v>2090</v>
      </c>
      <c r="AD133" s="12" t="s">
        <v>2093</v>
      </c>
      <c r="AE133" s="12" t="s">
        <v>20</v>
      </c>
      <c r="AF133" s="12" t="s">
        <v>7</v>
      </c>
      <c r="AG133" s="12" t="s">
        <v>2094</v>
      </c>
      <c r="AH133" s="12">
        <v>2007</v>
      </c>
      <c r="AI133" s="12" t="s">
        <v>99</v>
      </c>
      <c r="AJ133" s="12" t="s">
        <v>27</v>
      </c>
      <c r="AK133" s="12">
        <v>1851</v>
      </c>
      <c r="AL133" s="12">
        <v>3000</v>
      </c>
      <c r="AM133" s="12">
        <v>61.7</v>
      </c>
      <c r="BF133" s="12" t="s">
        <v>24</v>
      </c>
      <c r="BG133" s="12" t="s">
        <v>7</v>
      </c>
      <c r="BH133" s="12" t="s">
        <v>2095</v>
      </c>
      <c r="BI133" s="12">
        <v>2010</v>
      </c>
      <c r="BJ133" s="12" t="s">
        <v>48</v>
      </c>
      <c r="BK133" s="12" t="s">
        <v>646</v>
      </c>
      <c r="BL133" s="12">
        <v>690</v>
      </c>
      <c r="BM133" s="12">
        <v>1000</v>
      </c>
      <c r="BN133" s="12">
        <v>69</v>
      </c>
      <c r="BO133" s="12" t="s">
        <v>28</v>
      </c>
      <c r="BP133" s="12" t="s">
        <v>7</v>
      </c>
      <c r="BQ133" s="12" t="s">
        <v>2096</v>
      </c>
      <c r="BR133" s="12">
        <v>2008</v>
      </c>
      <c r="BS133" s="12" t="s">
        <v>2097</v>
      </c>
      <c r="BT133" s="12" t="s">
        <v>27</v>
      </c>
      <c r="BU133" s="12">
        <v>936</v>
      </c>
      <c r="BV133" s="12">
        <v>1200</v>
      </c>
      <c r="BW133" s="12">
        <v>78</v>
      </c>
      <c r="DV133" s="12" t="s">
        <v>30</v>
      </c>
      <c r="DW133" s="12" t="s">
        <v>7</v>
      </c>
      <c r="DX133" s="12">
        <v>2013</v>
      </c>
      <c r="DY133" s="12">
        <v>90</v>
      </c>
      <c r="DZ133" s="12">
        <v>150</v>
      </c>
      <c r="EA133" s="12">
        <v>60</v>
      </c>
      <c r="FH133" s="13">
        <f t="shared" si="14"/>
        <v>18.51</v>
      </c>
      <c r="FI133" s="13">
        <f t="shared" si="15"/>
        <v>23.4</v>
      </c>
      <c r="FJ133" s="13">
        <f t="shared" si="16"/>
        <v>12</v>
      </c>
      <c r="FK133" s="13">
        <f t="shared" si="17"/>
        <v>6.9</v>
      </c>
      <c r="FL133" s="13">
        <f t="shared" si="18"/>
        <v>0</v>
      </c>
      <c r="FM133" s="13">
        <f t="shared" si="19"/>
        <v>0</v>
      </c>
      <c r="FN133" s="13">
        <f t="shared" si="20"/>
        <v>60.809999999999995</v>
      </c>
    </row>
    <row r="134" spans="1:170" s="12" customFormat="1" ht="15">
      <c r="A134" s="12">
        <v>130</v>
      </c>
      <c r="B134" s="12" t="s">
        <v>2098</v>
      </c>
      <c r="C134" s="12" t="s">
        <v>2099</v>
      </c>
      <c r="D134" s="12" t="s">
        <v>2100</v>
      </c>
      <c r="E134" s="12" t="s">
        <v>2101</v>
      </c>
      <c r="F134" s="12" t="s">
        <v>2102</v>
      </c>
      <c r="G134" s="12" t="s">
        <v>5</v>
      </c>
      <c r="H134" s="12" t="s">
        <v>6</v>
      </c>
      <c r="I134" s="12" t="s">
        <v>7</v>
      </c>
      <c r="J134" s="12" t="s">
        <v>7</v>
      </c>
      <c r="K134" s="12" t="s">
        <v>8</v>
      </c>
      <c r="L134" s="12" t="s">
        <v>9</v>
      </c>
      <c r="M134" s="12" t="s">
        <v>9</v>
      </c>
      <c r="N134" s="12" t="s">
        <v>9</v>
      </c>
      <c r="O134" s="12" t="s">
        <v>10</v>
      </c>
      <c r="P134" s="12" t="s">
        <v>10</v>
      </c>
      <c r="Q134" s="12" t="s">
        <v>2103</v>
      </c>
      <c r="R134" s="12" t="s">
        <v>2104</v>
      </c>
      <c r="S134" s="12" t="s">
        <v>2105</v>
      </c>
      <c r="T134" s="12" t="s">
        <v>112</v>
      </c>
      <c r="U134" s="12" t="s">
        <v>112</v>
      </c>
      <c r="V134" s="12" t="s">
        <v>2106</v>
      </c>
      <c r="W134" s="12" t="s">
        <v>2107</v>
      </c>
      <c r="X134" s="12" t="s">
        <v>2108</v>
      </c>
      <c r="Y134" s="12" t="s">
        <v>2105</v>
      </c>
      <c r="Z134" s="12" t="s">
        <v>112</v>
      </c>
      <c r="AA134" s="12" t="s">
        <v>112</v>
      </c>
      <c r="AB134" s="12" t="s">
        <v>2106</v>
      </c>
      <c r="AC134" s="12" t="s">
        <v>2107</v>
      </c>
      <c r="AD134" s="12" t="s">
        <v>2108</v>
      </c>
      <c r="AE134" s="12" t="s">
        <v>20</v>
      </c>
      <c r="AF134" s="12" t="s">
        <v>7</v>
      </c>
      <c r="AG134" s="12" t="s">
        <v>2109</v>
      </c>
      <c r="AH134" s="12">
        <v>2000</v>
      </c>
      <c r="AI134" s="12" t="s">
        <v>2110</v>
      </c>
      <c r="AJ134" s="12" t="s">
        <v>1040</v>
      </c>
      <c r="AK134" s="12">
        <v>1520</v>
      </c>
      <c r="AL134" s="12">
        <v>2400</v>
      </c>
      <c r="AM134" s="12">
        <v>63.33</v>
      </c>
      <c r="BF134" s="12" t="s">
        <v>24</v>
      </c>
      <c r="BG134" s="12" t="s">
        <v>7</v>
      </c>
      <c r="BH134" s="12" t="s">
        <v>2111</v>
      </c>
      <c r="BI134" s="12">
        <v>2004</v>
      </c>
      <c r="BJ134" s="12" t="s">
        <v>85</v>
      </c>
      <c r="BK134" s="12" t="s">
        <v>2112</v>
      </c>
      <c r="BL134" s="12">
        <v>450</v>
      </c>
      <c r="BM134" s="12">
        <v>800</v>
      </c>
      <c r="BN134" s="12">
        <v>56.25</v>
      </c>
      <c r="BO134" s="12" t="s">
        <v>28</v>
      </c>
      <c r="BP134" s="12" t="s">
        <v>7</v>
      </c>
      <c r="BQ134" s="12" t="s">
        <v>2113</v>
      </c>
      <c r="BR134" s="12">
        <v>2002</v>
      </c>
      <c r="BS134" s="12" t="s">
        <v>2114</v>
      </c>
      <c r="BT134" s="12" t="s">
        <v>1864</v>
      </c>
      <c r="BU134" s="12">
        <v>898</v>
      </c>
      <c r="BV134" s="12">
        <v>1200</v>
      </c>
      <c r="BW134" s="12">
        <v>74.83</v>
      </c>
      <c r="DV134" s="12" t="s">
        <v>30</v>
      </c>
      <c r="DW134" s="12" t="s">
        <v>7</v>
      </c>
      <c r="DX134" s="12">
        <v>2013</v>
      </c>
      <c r="DY134" s="12">
        <v>103</v>
      </c>
      <c r="DZ134" s="12">
        <v>150</v>
      </c>
      <c r="EA134" s="12">
        <v>68.67</v>
      </c>
      <c r="FH134" s="13">
        <f t="shared" si="14"/>
        <v>19</v>
      </c>
      <c r="FI134" s="13">
        <f t="shared" si="15"/>
        <v>22.45</v>
      </c>
      <c r="FJ134" s="13">
        <f t="shared" si="16"/>
        <v>13.7333</v>
      </c>
      <c r="FK134" s="13">
        <f t="shared" si="17"/>
        <v>5.625</v>
      </c>
      <c r="FL134" s="13">
        <f t="shared" si="18"/>
        <v>0</v>
      </c>
      <c r="FM134" s="13">
        <f t="shared" si="19"/>
        <v>0</v>
      </c>
      <c r="FN134" s="13">
        <f t="shared" si="20"/>
        <v>60.8083</v>
      </c>
    </row>
    <row r="135" spans="1:170" s="12" customFormat="1" ht="15">
      <c r="A135" s="12">
        <v>131</v>
      </c>
      <c r="B135" s="12" t="s">
        <v>2115</v>
      </c>
      <c r="C135" s="12" t="s">
        <v>930</v>
      </c>
      <c r="D135" s="12" t="s">
        <v>2116</v>
      </c>
      <c r="E135" s="12" t="s">
        <v>1402</v>
      </c>
      <c r="F135" s="12" t="s">
        <v>2117</v>
      </c>
      <c r="G135" s="12" t="s">
        <v>5</v>
      </c>
      <c r="H135" s="12" t="s">
        <v>36</v>
      </c>
      <c r="I135" s="12" t="s">
        <v>7</v>
      </c>
      <c r="J135" s="12" t="s">
        <v>7</v>
      </c>
      <c r="K135" s="12" t="s">
        <v>8</v>
      </c>
      <c r="L135" s="12" t="s">
        <v>9</v>
      </c>
      <c r="M135" s="12" t="s">
        <v>9</v>
      </c>
      <c r="N135" s="12" t="s">
        <v>9</v>
      </c>
      <c r="O135" s="12" t="s">
        <v>10</v>
      </c>
      <c r="P135" s="12" t="s">
        <v>10</v>
      </c>
      <c r="Q135" s="12" t="s">
        <v>2118</v>
      </c>
      <c r="R135" s="12" t="s">
        <v>2119</v>
      </c>
      <c r="S135" s="12" t="s">
        <v>2120</v>
      </c>
      <c r="T135" s="12" t="s">
        <v>14</v>
      </c>
      <c r="U135" s="12" t="s">
        <v>14</v>
      </c>
      <c r="V135" s="12" t="s">
        <v>15</v>
      </c>
      <c r="W135" s="12" t="s">
        <v>2118</v>
      </c>
      <c r="X135" s="12" t="s">
        <v>2121</v>
      </c>
      <c r="Y135" s="12" t="s">
        <v>2120</v>
      </c>
      <c r="Z135" s="12" t="s">
        <v>14</v>
      </c>
      <c r="AA135" s="12" t="s">
        <v>14</v>
      </c>
      <c r="AB135" s="12" t="s">
        <v>15</v>
      </c>
      <c r="AC135" s="12" t="s">
        <v>2118</v>
      </c>
      <c r="AD135" s="12" t="s">
        <v>2121</v>
      </c>
      <c r="AE135" s="12" t="s">
        <v>20</v>
      </c>
      <c r="AF135" s="12" t="s">
        <v>7</v>
      </c>
      <c r="AG135" s="12" t="s">
        <v>2122</v>
      </c>
      <c r="AH135" s="12">
        <v>2008</v>
      </c>
      <c r="AI135" s="12" t="s">
        <v>2123</v>
      </c>
      <c r="AJ135" s="12" t="s">
        <v>27</v>
      </c>
      <c r="AK135" s="12">
        <v>1742</v>
      </c>
      <c r="AL135" s="12">
        <v>2700</v>
      </c>
      <c r="AM135" s="12">
        <v>64.52</v>
      </c>
      <c r="BF135" s="12" t="s">
        <v>24</v>
      </c>
      <c r="BG135" s="12" t="s">
        <v>7</v>
      </c>
      <c r="BH135" s="12" t="s">
        <v>2124</v>
      </c>
      <c r="BI135" s="12">
        <v>2010</v>
      </c>
      <c r="BJ135" s="12" t="s">
        <v>2125</v>
      </c>
      <c r="BK135" s="12" t="s">
        <v>646</v>
      </c>
      <c r="BL135" s="12">
        <v>575</v>
      </c>
      <c r="BM135" s="12">
        <v>1000</v>
      </c>
      <c r="BN135" s="12">
        <v>57.5</v>
      </c>
      <c r="BO135" s="12" t="s">
        <v>28</v>
      </c>
      <c r="BP135" s="12" t="s">
        <v>7</v>
      </c>
      <c r="BQ135" s="12" t="s">
        <v>2126</v>
      </c>
      <c r="BR135" s="12">
        <v>2011</v>
      </c>
      <c r="BS135" s="12" t="s">
        <v>2127</v>
      </c>
      <c r="BT135" s="12" t="s">
        <v>27</v>
      </c>
      <c r="BU135" s="12">
        <v>937</v>
      </c>
      <c r="BV135" s="12">
        <v>1200</v>
      </c>
      <c r="BW135" s="12">
        <v>78.08</v>
      </c>
      <c r="DV135" s="12" t="s">
        <v>30</v>
      </c>
      <c r="DW135" s="12" t="s">
        <v>7</v>
      </c>
      <c r="DX135" s="12">
        <v>2013</v>
      </c>
      <c r="DY135" s="12">
        <v>92</v>
      </c>
      <c r="DZ135" s="12">
        <v>150</v>
      </c>
      <c r="EA135" s="12">
        <v>61.33</v>
      </c>
      <c r="FH135" s="13">
        <f t="shared" si="14"/>
        <v>19.3556</v>
      </c>
      <c r="FI135" s="13">
        <f t="shared" si="15"/>
        <v>23.425</v>
      </c>
      <c r="FJ135" s="13">
        <f t="shared" si="16"/>
        <v>12.2667</v>
      </c>
      <c r="FK135" s="13">
        <f t="shared" si="17"/>
        <v>5.75</v>
      </c>
      <c r="FL135" s="13">
        <f t="shared" si="18"/>
        <v>0</v>
      </c>
      <c r="FM135" s="13">
        <f t="shared" si="19"/>
        <v>0</v>
      </c>
      <c r="FN135" s="13">
        <f t="shared" si="20"/>
        <v>60.7973</v>
      </c>
    </row>
    <row r="136" spans="1:170" s="12" customFormat="1" ht="15">
      <c r="A136" s="12">
        <v>132</v>
      </c>
      <c r="B136" s="12" t="s">
        <v>2131</v>
      </c>
      <c r="C136" s="12" t="s">
        <v>1400</v>
      </c>
      <c r="D136" s="12" t="s">
        <v>2132</v>
      </c>
      <c r="E136" s="12" t="s">
        <v>2133</v>
      </c>
      <c r="F136" s="12" t="s">
        <v>2134</v>
      </c>
      <c r="G136" s="12" t="s">
        <v>5</v>
      </c>
      <c r="H136" s="12" t="s">
        <v>6</v>
      </c>
      <c r="I136" s="12" t="s">
        <v>7</v>
      </c>
      <c r="J136" s="12" t="s">
        <v>7</v>
      </c>
      <c r="K136" s="12" t="s">
        <v>8</v>
      </c>
      <c r="L136" s="12" t="s">
        <v>9</v>
      </c>
      <c r="M136" s="12" t="s">
        <v>9</v>
      </c>
      <c r="N136" s="12" t="s">
        <v>9</v>
      </c>
      <c r="O136" s="12" t="s">
        <v>10</v>
      </c>
      <c r="P136" s="12" t="s">
        <v>10</v>
      </c>
      <c r="Q136" s="12" t="s">
        <v>2135</v>
      </c>
      <c r="R136" s="12" t="s">
        <v>2136</v>
      </c>
      <c r="S136" s="12" t="s">
        <v>2137</v>
      </c>
      <c r="T136" s="12" t="s">
        <v>112</v>
      </c>
      <c r="U136" s="12" t="s">
        <v>112</v>
      </c>
      <c r="V136" s="12" t="s">
        <v>113</v>
      </c>
      <c r="W136" s="12" t="s">
        <v>2138</v>
      </c>
      <c r="X136" s="12" t="s">
        <v>2139</v>
      </c>
      <c r="Y136" s="12" t="s">
        <v>2137</v>
      </c>
      <c r="Z136" s="12" t="s">
        <v>112</v>
      </c>
      <c r="AA136" s="12" t="s">
        <v>112</v>
      </c>
      <c r="AB136" s="12" t="s">
        <v>113</v>
      </c>
      <c r="AC136" s="12" t="s">
        <v>2138</v>
      </c>
      <c r="AD136" s="12" t="s">
        <v>2139</v>
      </c>
      <c r="AE136" s="12" t="s">
        <v>20</v>
      </c>
      <c r="AF136" s="12" t="s">
        <v>7</v>
      </c>
      <c r="AG136" s="12" t="s">
        <v>2140</v>
      </c>
      <c r="AH136" s="12">
        <v>2007</v>
      </c>
      <c r="AI136" s="12" t="s">
        <v>2141</v>
      </c>
      <c r="AJ136" s="12" t="s">
        <v>23</v>
      </c>
      <c r="AK136" s="12">
        <v>1685</v>
      </c>
      <c r="AL136" s="12">
        <v>2400</v>
      </c>
      <c r="AM136" s="12">
        <v>70.21</v>
      </c>
      <c r="BF136" s="12" t="s">
        <v>24</v>
      </c>
      <c r="BG136" s="12" t="s">
        <v>7</v>
      </c>
      <c r="BH136" s="12" t="s">
        <v>2142</v>
      </c>
      <c r="BI136" s="12">
        <v>2009</v>
      </c>
      <c r="BJ136" s="12" t="s">
        <v>48</v>
      </c>
      <c r="BK136" s="12" t="s">
        <v>2143</v>
      </c>
      <c r="BL136" s="12">
        <v>614</v>
      </c>
      <c r="BM136" s="12">
        <v>1000</v>
      </c>
      <c r="BN136" s="12">
        <v>61.4</v>
      </c>
      <c r="BO136" s="12" t="s">
        <v>28</v>
      </c>
      <c r="BP136" s="12" t="s">
        <v>7</v>
      </c>
      <c r="BQ136" s="12" t="s">
        <v>2144</v>
      </c>
      <c r="BR136" s="12">
        <v>2012</v>
      </c>
      <c r="BS136" s="12" t="s">
        <v>2145</v>
      </c>
      <c r="BT136" s="12" t="s">
        <v>23</v>
      </c>
      <c r="BU136" s="12">
        <v>791</v>
      </c>
      <c r="BV136" s="12">
        <v>1100</v>
      </c>
      <c r="BW136" s="12">
        <v>71.91</v>
      </c>
      <c r="DV136" s="12" t="s">
        <v>30</v>
      </c>
      <c r="DW136" s="12" t="s">
        <v>7</v>
      </c>
      <c r="DX136" s="12">
        <v>2013</v>
      </c>
      <c r="DY136" s="12">
        <v>90</v>
      </c>
      <c r="DZ136" s="12">
        <v>150</v>
      </c>
      <c r="EA136" s="12">
        <v>60</v>
      </c>
      <c r="FH136" s="13">
        <f t="shared" si="14"/>
        <v>21.0625</v>
      </c>
      <c r="FI136" s="13">
        <f t="shared" si="15"/>
        <v>21.5727</v>
      </c>
      <c r="FJ136" s="13">
        <f t="shared" si="16"/>
        <v>12</v>
      </c>
      <c r="FK136" s="13">
        <f t="shared" si="17"/>
        <v>6.14</v>
      </c>
      <c r="FL136" s="13">
        <f t="shared" si="18"/>
        <v>0</v>
      </c>
      <c r="FM136" s="13">
        <f t="shared" si="19"/>
        <v>0</v>
      </c>
      <c r="FN136" s="13">
        <f t="shared" si="20"/>
        <v>60.7752</v>
      </c>
    </row>
    <row r="137" spans="1:170" s="12" customFormat="1" ht="15">
      <c r="A137" s="12">
        <v>133</v>
      </c>
      <c r="B137" s="12" t="s">
        <v>2146</v>
      </c>
      <c r="C137" s="12" t="s">
        <v>2147</v>
      </c>
      <c r="D137" s="12" t="s">
        <v>53</v>
      </c>
      <c r="E137" s="12" t="s">
        <v>2148</v>
      </c>
      <c r="F137" s="12" t="s">
        <v>2149</v>
      </c>
      <c r="G137" s="12" t="s">
        <v>5</v>
      </c>
      <c r="H137" s="12" t="s">
        <v>36</v>
      </c>
      <c r="I137" s="12" t="s">
        <v>7</v>
      </c>
      <c r="J137" s="12" t="s">
        <v>7</v>
      </c>
      <c r="K137" s="12" t="s">
        <v>8</v>
      </c>
      <c r="L137" s="12" t="s">
        <v>9</v>
      </c>
      <c r="M137" s="12" t="s">
        <v>9</v>
      </c>
      <c r="N137" s="12" t="s">
        <v>9</v>
      </c>
      <c r="O137" s="12" t="s">
        <v>10</v>
      </c>
      <c r="P137" s="12" t="s">
        <v>10</v>
      </c>
      <c r="Q137" s="12" t="s">
        <v>2150</v>
      </c>
      <c r="R137" s="12" t="s">
        <v>2151</v>
      </c>
      <c r="S137" s="12" t="s">
        <v>2152</v>
      </c>
      <c r="T137" s="12" t="s">
        <v>2153</v>
      </c>
      <c r="U137" s="12" t="s">
        <v>483</v>
      </c>
      <c r="V137" s="12" t="s">
        <v>2154</v>
      </c>
      <c r="W137" s="12" t="s">
        <v>2155</v>
      </c>
      <c r="X137" s="12" t="s">
        <v>2156</v>
      </c>
      <c r="Y137" s="12" t="s">
        <v>2152</v>
      </c>
      <c r="Z137" s="12" t="s">
        <v>2153</v>
      </c>
      <c r="AA137" s="12" t="s">
        <v>483</v>
      </c>
      <c r="AB137" s="12" t="s">
        <v>2154</v>
      </c>
      <c r="AC137" s="12" t="s">
        <v>2155</v>
      </c>
      <c r="AD137" s="12" t="s">
        <v>2156</v>
      </c>
      <c r="AE137" s="12" t="s">
        <v>20</v>
      </c>
      <c r="AF137" s="12" t="s">
        <v>7</v>
      </c>
      <c r="AG137" s="12" t="s">
        <v>2157</v>
      </c>
      <c r="AH137" s="12">
        <v>2007</v>
      </c>
      <c r="AI137" s="12" t="s">
        <v>2158</v>
      </c>
      <c r="AJ137" s="12" t="s">
        <v>23</v>
      </c>
      <c r="AK137" s="12">
        <v>1630</v>
      </c>
      <c r="AL137" s="12">
        <v>2400</v>
      </c>
      <c r="AM137" s="12">
        <v>67.92</v>
      </c>
      <c r="BF137" s="12" t="s">
        <v>24</v>
      </c>
      <c r="BG137" s="12" t="s">
        <v>7</v>
      </c>
      <c r="BH137" s="12" t="s">
        <v>2159</v>
      </c>
      <c r="BI137" s="12">
        <v>2009</v>
      </c>
      <c r="BJ137" s="12" t="s">
        <v>2160</v>
      </c>
      <c r="BK137" s="12" t="s">
        <v>646</v>
      </c>
      <c r="BL137" s="12">
        <v>606</v>
      </c>
      <c r="BM137" s="12">
        <v>1000</v>
      </c>
      <c r="BN137" s="12">
        <v>60.6</v>
      </c>
      <c r="BO137" s="12" t="s">
        <v>28</v>
      </c>
      <c r="BP137" s="12" t="s">
        <v>7</v>
      </c>
      <c r="BQ137" s="12" t="s">
        <v>2161</v>
      </c>
      <c r="BR137" s="12">
        <v>2010</v>
      </c>
      <c r="BS137" s="12" t="s">
        <v>2162</v>
      </c>
      <c r="BT137" s="12" t="s">
        <v>23</v>
      </c>
      <c r="BU137" s="12">
        <v>826</v>
      </c>
      <c r="BV137" s="12">
        <v>1110</v>
      </c>
      <c r="BW137" s="12">
        <v>74.41</v>
      </c>
      <c r="DV137" s="12" t="s">
        <v>30</v>
      </c>
      <c r="DW137" s="12" t="s">
        <v>7</v>
      </c>
      <c r="DX137" s="12">
        <v>2013</v>
      </c>
      <c r="DY137" s="12">
        <v>90</v>
      </c>
      <c r="DZ137" s="12">
        <v>150</v>
      </c>
      <c r="EA137" s="12">
        <v>60</v>
      </c>
      <c r="FH137" s="13">
        <f t="shared" si="14"/>
        <v>20.375</v>
      </c>
      <c r="FI137" s="13">
        <f t="shared" si="15"/>
        <v>22.3243</v>
      </c>
      <c r="FJ137" s="13">
        <f t="shared" si="16"/>
        <v>12</v>
      </c>
      <c r="FK137" s="13">
        <f t="shared" si="17"/>
        <v>6.06</v>
      </c>
      <c r="FL137" s="13">
        <f t="shared" si="18"/>
        <v>0</v>
      </c>
      <c r="FM137" s="13">
        <f t="shared" si="19"/>
        <v>0</v>
      </c>
      <c r="FN137" s="13">
        <f t="shared" si="20"/>
        <v>60.7593</v>
      </c>
    </row>
    <row r="138" spans="1:170" s="12" customFormat="1" ht="15">
      <c r="A138" s="12">
        <v>134</v>
      </c>
      <c r="B138" s="12" t="s">
        <v>2165</v>
      </c>
      <c r="C138" s="12" t="s">
        <v>2166</v>
      </c>
      <c r="D138" s="12" t="s">
        <v>2167</v>
      </c>
      <c r="E138" s="12" t="s">
        <v>2168</v>
      </c>
      <c r="F138" s="12" t="s">
        <v>2169</v>
      </c>
      <c r="G138" s="12" t="s">
        <v>5</v>
      </c>
      <c r="H138" s="12" t="s">
        <v>6</v>
      </c>
      <c r="I138" s="12" t="s">
        <v>7</v>
      </c>
      <c r="J138" s="12" t="s">
        <v>7</v>
      </c>
      <c r="K138" s="12" t="s">
        <v>8</v>
      </c>
      <c r="L138" s="12" t="s">
        <v>9</v>
      </c>
      <c r="M138" s="12" t="s">
        <v>9</v>
      </c>
      <c r="N138" s="12" t="s">
        <v>9</v>
      </c>
      <c r="O138" s="12" t="s">
        <v>10</v>
      </c>
      <c r="P138" s="12" t="s">
        <v>10</v>
      </c>
      <c r="Q138" s="12" t="s">
        <v>2170</v>
      </c>
      <c r="R138" s="12" t="s">
        <v>2171</v>
      </c>
      <c r="S138" s="12" t="s">
        <v>2172</v>
      </c>
      <c r="T138" s="12" t="s">
        <v>395</v>
      </c>
      <c r="U138" s="12" t="s">
        <v>395</v>
      </c>
      <c r="V138" s="12" t="s">
        <v>396</v>
      </c>
      <c r="W138" s="12" t="s">
        <v>2173</v>
      </c>
      <c r="X138" s="12" t="s">
        <v>2174</v>
      </c>
      <c r="Y138" s="12" t="s">
        <v>2172</v>
      </c>
      <c r="Z138" s="12" t="s">
        <v>395</v>
      </c>
      <c r="AA138" s="12" t="s">
        <v>395</v>
      </c>
      <c r="AB138" s="12" t="s">
        <v>396</v>
      </c>
      <c r="AC138" s="12" t="s">
        <v>2173</v>
      </c>
      <c r="AD138" s="12" t="s">
        <v>2174</v>
      </c>
      <c r="AE138" s="12" t="s">
        <v>20</v>
      </c>
      <c r="AF138" s="12" t="s">
        <v>7</v>
      </c>
      <c r="AG138" s="12" t="s">
        <v>2175</v>
      </c>
      <c r="AH138" s="12">
        <v>2005</v>
      </c>
      <c r="AI138" s="12" t="s">
        <v>2176</v>
      </c>
      <c r="AJ138" s="12" t="s">
        <v>83</v>
      </c>
      <c r="AK138" s="12">
        <v>1530</v>
      </c>
      <c r="AL138" s="12">
        <v>2400</v>
      </c>
      <c r="AM138" s="12">
        <v>63.75</v>
      </c>
      <c r="BF138" s="12" t="s">
        <v>24</v>
      </c>
      <c r="BG138" s="12" t="s">
        <v>7</v>
      </c>
      <c r="BH138" s="12" t="s">
        <v>2177</v>
      </c>
      <c r="BI138" s="12">
        <v>2008</v>
      </c>
      <c r="BJ138" s="12" t="s">
        <v>2178</v>
      </c>
      <c r="BK138" s="12" t="s">
        <v>83</v>
      </c>
      <c r="BL138" s="12">
        <v>729</v>
      </c>
      <c r="BM138" s="12">
        <v>1000</v>
      </c>
      <c r="BN138" s="12">
        <v>72.9</v>
      </c>
      <c r="BO138" s="12" t="s">
        <v>28</v>
      </c>
      <c r="BP138" s="12" t="s">
        <v>7</v>
      </c>
      <c r="BQ138" s="12" t="s">
        <v>2179</v>
      </c>
      <c r="BR138" s="12">
        <v>2006</v>
      </c>
      <c r="BS138" s="12" t="s">
        <v>2180</v>
      </c>
      <c r="BT138" s="12" t="s">
        <v>83</v>
      </c>
      <c r="BU138" s="12">
        <v>721</v>
      </c>
      <c r="BV138" s="12">
        <v>1000</v>
      </c>
      <c r="BW138" s="12">
        <v>72.1</v>
      </c>
      <c r="DV138" s="12" t="s">
        <v>30</v>
      </c>
      <c r="DW138" s="12" t="s">
        <v>7</v>
      </c>
      <c r="DX138" s="12">
        <v>2013</v>
      </c>
      <c r="DY138" s="12">
        <v>95</v>
      </c>
      <c r="DZ138" s="12">
        <v>150</v>
      </c>
      <c r="EA138" s="12">
        <v>63.33</v>
      </c>
      <c r="FH138" s="13">
        <f t="shared" si="14"/>
        <v>19.125</v>
      </c>
      <c r="FI138" s="13">
        <f t="shared" si="15"/>
        <v>21.63</v>
      </c>
      <c r="FJ138" s="13">
        <f t="shared" si="16"/>
        <v>12.6667</v>
      </c>
      <c r="FK138" s="13">
        <f t="shared" si="17"/>
        <v>7.29</v>
      </c>
      <c r="FL138" s="13">
        <f t="shared" si="18"/>
        <v>0</v>
      </c>
      <c r="FM138" s="13">
        <f t="shared" si="19"/>
        <v>0</v>
      </c>
      <c r="FN138" s="13">
        <f t="shared" si="20"/>
        <v>60.71169999999999</v>
      </c>
    </row>
    <row r="139" spans="1:170" s="12" customFormat="1" ht="15">
      <c r="A139" s="12">
        <v>135</v>
      </c>
      <c r="B139" s="12" t="s">
        <v>2181</v>
      </c>
      <c r="C139" s="12" t="s">
        <v>2182</v>
      </c>
      <c r="D139" s="12" t="s">
        <v>2183</v>
      </c>
      <c r="E139" s="12" t="s">
        <v>2184</v>
      </c>
      <c r="F139" s="12" t="s">
        <v>2185</v>
      </c>
      <c r="G139" s="12" t="s">
        <v>131</v>
      </c>
      <c r="H139" s="12" t="s">
        <v>36</v>
      </c>
      <c r="I139" s="12" t="s">
        <v>7</v>
      </c>
      <c r="J139" s="12" t="s">
        <v>7</v>
      </c>
      <c r="K139" s="12" t="s">
        <v>8</v>
      </c>
      <c r="L139" s="12" t="s">
        <v>9</v>
      </c>
      <c r="M139" s="12" t="s">
        <v>9</v>
      </c>
      <c r="N139" s="12" t="s">
        <v>9</v>
      </c>
      <c r="O139" s="12" t="s">
        <v>10</v>
      </c>
      <c r="P139" s="12" t="s">
        <v>10</v>
      </c>
      <c r="Q139" s="12" t="s">
        <v>2186</v>
      </c>
      <c r="R139" s="12" t="s">
        <v>2187</v>
      </c>
      <c r="S139" s="12" t="s">
        <v>2188</v>
      </c>
      <c r="T139" s="12" t="s">
        <v>170</v>
      </c>
      <c r="U139" s="12" t="s">
        <v>170</v>
      </c>
      <c r="V139" s="12" t="s">
        <v>171</v>
      </c>
      <c r="W139" s="12" t="s">
        <v>2186</v>
      </c>
      <c r="X139" s="12" t="s">
        <v>2187</v>
      </c>
      <c r="Y139" s="12" t="s">
        <v>2188</v>
      </c>
      <c r="Z139" s="12" t="s">
        <v>170</v>
      </c>
      <c r="AA139" s="12" t="s">
        <v>170</v>
      </c>
      <c r="AB139" s="12" t="s">
        <v>171</v>
      </c>
      <c r="AC139" s="12" t="s">
        <v>2186</v>
      </c>
      <c r="AD139" s="12" t="s">
        <v>2187</v>
      </c>
      <c r="AE139" s="12" t="s">
        <v>20</v>
      </c>
      <c r="AF139" s="12" t="s">
        <v>7</v>
      </c>
      <c r="AG139" s="12" t="s">
        <v>2189</v>
      </c>
      <c r="AH139" s="12">
        <v>2008</v>
      </c>
      <c r="AI139" s="12" t="s">
        <v>2190</v>
      </c>
      <c r="AJ139" s="12" t="s">
        <v>193</v>
      </c>
      <c r="AK139" s="12">
        <v>1743</v>
      </c>
      <c r="AL139" s="12">
        <v>3000</v>
      </c>
      <c r="AM139" s="12">
        <v>58.1</v>
      </c>
      <c r="BF139" s="12" t="s">
        <v>24</v>
      </c>
      <c r="BG139" s="12" t="s">
        <v>7</v>
      </c>
      <c r="BH139" s="12" t="s">
        <v>2191</v>
      </c>
      <c r="BI139" s="12">
        <v>2010</v>
      </c>
      <c r="BJ139" s="12" t="s">
        <v>2192</v>
      </c>
      <c r="BK139" s="12" t="s">
        <v>193</v>
      </c>
      <c r="BL139" s="12">
        <v>1452</v>
      </c>
      <c r="BM139" s="12">
        <v>2000</v>
      </c>
      <c r="BN139" s="12">
        <v>72.6</v>
      </c>
      <c r="BO139" s="12" t="s">
        <v>28</v>
      </c>
      <c r="BP139" s="12" t="s">
        <v>7</v>
      </c>
      <c r="BQ139" s="12" t="s">
        <v>2193</v>
      </c>
      <c r="BR139" s="12">
        <v>2011</v>
      </c>
      <c r="BS139" s="12" t="s">
        <v>177</v>
      </c>
      <c r="BT139" s="12" t="s">
        <v>193</v>
      </c>
      <c r="BU139" s="12">
        <v>939</v>
      </c>
      <c r="BV139" s="12">
        <v>1200</v>
      </c>
      <c r="BW139" s="12">
        <v>78.25</v>
      </c>
      <c r="DV139" s="12" t="s">
        <v>30</v>
      </c>
      <c r="DW139" s="12" t="s">
        <v>7</v>
      </c>
      <c r="DX139" s="12">
        <v>2013</v>
      </c>
      <c r="DY139" s="12">
        <v>94</v>
      </c>
      <c r="DZ139" s="12">
        <v>150</v>
      </c>
      <c r="EA139" s="12">
        <v>62.67</v>
      </c>
      <c r="FH139" s="13">
        <f t="shared" si="14"/>
        <v>17.43</v>
      </c>
      <c r="FI139" s="13">
        <f t="shared" si="15"/>
        <v>23.475</v>
      </c>
      <c r="FJ139" s="13">
        <f t="shared" si="16"/>
        <v>12.5333</v>
      </c>
      <c r="FK139" s="13">
        <f t="shared" si="17"/>
        <v>7.26</v>
      </c>
      <c r="FL139" s="13">
        <f t="shared" si="18"/>
        <v>0</v>
      </c>
      <c r="FM139" s="13">
        <f t="shared" si="19"/>
        <v>0</v>
      </c>
      <c r="FN139" s="13">
        <f t="shared" si="20"/>
        <v>60.698299999999996</v>
      </c>
    </row>
    <row r="140" spans="1:170" s="12" customFormat="1" ht="15">
      <c r="A140" s="12">
        <v>136</v>
      </c>
      <c r="B140" s="12" t="s">
        <v>2194</v>
      </c>
      <c r="C140" s="12" t="s">
        <v>2195</v>
      </c>
      <c r="D140" s="12" t="s">
        <v>2196</v>
      </c>
      <c r="E140" s="12" t="s">
        <v>818</v>
      </c>
      <c r="F140" s="12" t="s">
        <v>2197</v>
      </c>
      <c r="G140" s="12" t="s">
        <v>5</v>
      </c>
      <c r="H140" s="12" t="s">
        <v>6</v>
      </c>
      <c r="I140" s="12" t="s">
        <v>7</v>
      </c>
      <c r="J140" s="12" t="s">
        <v>7</v>
      </c>
      <c r="K140" s="12" t="s">
        <v>8</v>
      </c>
      <c r="L140" s="12" t="s">
        <v>9</v>
      </c>
      <c r="M140" s="12" t="s">
        <v>9</v>
      </c>
      <c r="N140" s="12" t="s">
        <v>9</v>
      </c>
      <c r="O140" s="12" t="s">
        <v>10</v>
      </c>
      <c r="P140" s="12" t="s">
        <v>10</v>
      </c>
      <c r="Q140" s="12" t="s">
        <v>2198</v>
      </c>
      <c r="R140" s="12" t="s">
        <v>2199</v>
      </c>
      <c r="S140" s="12" t="s">
        <v>2200</v>
      </c>
      <c r="T140" s="12" t="s">
        <v>136</v>
      </c>
      <c r="U140" s="12" t="s">
        <v>136</v>
      </c>
      <c r="V140" s="12" t="s">
        <v>2201</v>
      </c>
      <c r="W140" s="12" t="s">
        <v>2198</v>
      </c>
      <c r="X140" s="12" t="s">
        <v>2199</v>
      </c>
      <c r="Y140" s="12" t="s">
        <v>2200</v>
      </c>
      <c r="Z140" s="12" t="s">
        <v>136</v>
      </c>
      <c r="AA140" s="12" t="s">
        <v>136</v>
      </c>
      <c r="AB140" s="12" t="s">
        <v>2201</v>
      </c>
      <c r="AC140" s="12" t="s">
        <v>2198</v>
      </c>
      <c r="AD140" s="12" t="s">
        <v>2199</v>
      </c>
      <c r="AE140" s="12" t="s">
        <v>20</v>
      </c>
      <c r="AF140" s="12" t="s">
        <v>7</v>
      </c>
      <c r="AG140" s="12" t="s">
        <v>2202</v>
      </c>
      <c r="AH140" s="12">
        <v>2005</v>
      </c>
      <c r="AI140" s="12" t="s">
        <v>2203</v>
      </c>
      <c r="AJ140" s="12" t="s">
        <v>159</v>
      </c>
      <c r="AK140" s="12">
        <v>1657</v>
      </c>
      <c r="AL140" s="12">
        <v>2400</v>
      </c>
      <c r="AM140" s="12">
        <v>69.04</v>
      </c>
      <c r="BF140" s="12" t="s">
        <v>24</v>
      </c>
      <c r="BG140" s="12" t="s">
        <v>7</v>
      </c>
      <c r="BH140" s="12" t="s">
        <v>2204</v>
      </c>
      <c r="BI140" s="12">
        <v>2008</v>
      </c>
      <c r="BJ140" s="12" t="s">
        <v>2205</v>
      </c>
      <c r="BK140" s="12" t="s">
        <v>159</v>
      </c>
      <c r="BL140" s="12">
        <v>600</v>
      </c>
      <c r="BM140" s="12">
        <v>1000</v>
      </c>
      <c r="BN140" s="12">
        <v>60</v>
      </c>
      <c r="BO140" s="12" t="s">
        <v>28</v>
      </c>
      <c r="BP140" s="12" t="s">
        <v>7</v>
      </c>
      <c r="BQ140" s="12" t="s">
        <v>2206</v>
      </c>
      <c r="BR140" s="12">
        <v>2006</v>
      </c>
      <c r="BS140" s="12" t="s">
        <v>2207</v>
      </c>
      <c r="BT140" s="12" t="s">
        <v>159</v>
      </c>
      <c r="BU140" s="12">
        <v>701</v>
      </c>
      <c r="BV140" s="12">
        <v>1000</v>
      </c>
      <c r="BW140" s="12">
        <v>70.1</v>
      </c>
      <c r="DV140" s="12" t="s">
        <v>30</v>
      </c>
      <c r="DW140" s="12" t="s">
        <v>7</v>
      </c>
      <c r="DX140" s="12">
        <v>2013</v>
      </c>
      <c r="DY140" s="12">
        <v>97</v>
      </c>
      <c r="DZ140" s="12">
        <v>150</v>
      </c>
      <c r="EA140" s="12">
        <v>64.67</v>
      </c>
      <c r="FH140" s="13">
        <f t="shared" si="14"/>
        <v>20.7125</v>
      </c>
      <c r="FI140" s="13">
        <f t="shared" si="15"/>
        <v>21.03</v>
      </c>
      <c r="FJ140" s="13">
        <f t="shared" si="16"/>
        <v>12.9333</v>
      </c>
      <c r="FK140" s="13">
        <f t="shared" si="17"/>
        <v>6</v>
      </c>
      <c r="FL140" s="13">
        <f t="shared" si="18"/>
        <v>0</v>
      </c>
      <c r="FM140" s="13">
        <f t="shared" si="19"/>
        <v>0</v>
      </c>
      <c r="FN140" s="13">
        <f t="shared" si="20"/>
        <v>60.675799999999995</v>
      </c>
    </row>
    <row r="141" spans="1:170" s="12" customFormat="1" ht="15">
      <c r="A141" s="12">
        <v>137</v>
      </c>
      <c r="B141" s="12" t="s">
        <v>2208</v>
      </c>
      <c r="C141" s="12" t="s">
        <v>2209</v>
      </c>
      <c r="D141" s="12" t="s">
        <v>2210</v>
      </c>
      <c r="E141" s="12" t="s">
        <v>818</v>
      </c>
      <c r="F141" s="12" t="s">
        <v>2211</v>
      </c>
      <c r="G141" s="12" t="s">
        <v>5</v>
      </c>
      <c r="H141" s="12" t="s">
        <v>6</v>
      </c>
      <c r="I141" s="12" t="s">
        <v>7</v>
      </c>
      <c r="J141" s="12" t="s">
        <v>7</v>
      </c>
      <c r="K141" s="12" t="s">
        <v>8</v>
      </c>
      <c r="L141" s="12" t="s">
        <v>9</v>
      </c>
      <c r="M141" s="12" t="s">
        <v>9</v>
      </c>
      <c r="N141" s="12" t="s">
        <v>9</v>
      </c>
      <c r="O141" s="12" t="s">
        <v>10</v>
      </c>
      <c r="P141" s="12" t="s">
        <v>10</v>
      </c>
      <c r="Q141" s="12" t="s">
        <v>2212</v>
      </c>
      <c r="R141" s="12" t="s">
        <v>2213</v>
      </c>
      <c r="S141" s="12" t="s">
        <v>2214</v>
      </c>
      <c r="T141" s="12" t="s">
        <v>1016</v>
      </c>
      <c r="U141" s="12" t="s">
        <v>136</v>
      </c>
      <c r="V141" s="12" t="s">
        <v>2215</v>
      </c>
      <c r="W141" s="12" t="s">
        <v>2212</v>
      </c>
      <c r="X141" s="12" t="s">
        <v>2213</v>
      </c>
      <c r="Y141" s="12" t="s">
        <v>2214</v>
      </c>
      <c r="Z141" s="12" t="s">
        <v>1016</v>
      </c>
      <c r="AA141" s="12" t="s">
        <v>136</v>
      </c>
      <c r="AB141" s="12" t="s">
        <v>2215</v>
      </c>
      <c r="AC141" s="12" t="s">
        <v>2212</v>
      </c>
      <c r="AD141" s="12" t="s">
        <v>2213</v>
      </c>
      <c r="AE141" s="12" t="s">
        <v>20</v>
      </c>
      <c r="AF141" s="12" t="s">
        <v>7</v>
      </c>
      <c r="AG141" s="12" t="s">
        <v>2216</v>
      </c>
      <c r="AH141" s="12">
        <v>2006</v>
      </c>
      <c r="AI141" s="12" t="s">
        <v>2217</v>
      </c>
      <c r="AJ141" s="12" t="s">
        <v>2218</v>
      </c>
      <c r="AK141" s="12">
        <v>1253</v>
      </c>
      <c r="AL141" s="12">
        <v>2000</v>
      </c>
      <c r="AM141" s="12">
        <v>62.65</v>
      </c>
      <c r="BF141" s="12" t="s">
        <v>24</v>
      </c>
      <c r="BG141" s="12" t="s">
        <v>7</v>
      </c>
      <c r="BH141" s="12" t="s">
        <v>2219</v>
      </c>
      <c r="BI141" s="12">
        <v>2008</v>
      </c>
      <c r="BJ141" s="12" t="s">
        <v>2220</v>
      </c>
      <c r="BK141" s="12" t="s">
        <v>1380</v>
      </c>
      <c r="BL141" s="12">
        <v>1284</v>
      </c>
      <c r="BM141" s="12">
        <v>2000</v>
      </c>
      <c r="BN141" s="12">
        <v>64.2</v>
      </c>
      <c r="BO141" s="12" t="s">
        <v>28</v>
      </c>
      <c r="BP141" s="12" t="s">
        <v>7</v>
      </c>
      <c r="BQ141" s="12" t="s">
        <v>2221</v>
      </c>
      <c r="BR141" s="12">
        <v>2012</v>
      </c>
      <c r="BS141" s="12" t="s">
        <v>2222</v>
      </c>
      <c r="BT141" s="12" t="s">
        <v>1380</v>
      </c>
      <c r="BU141" s="12">
        <v>916</v>
      </c>
      <c r="BV141" s="12">
        <v>1200</v>
      </c>
      <c r="BW141" s="12">
        <v>76.33</v>
      </c>
      <c r="DV141" s="12" t="s">
        <v>30</v>
      </c>
      <c r="DW141" s="12" t="s">
        <v>7</v>
      </c>
      <c r="DX141" s="12">
        <v>2013</v>
      </c>
      <c r="DY141" s="12">
        <v>94</v>
      </c>
      <c r="DZ141" s="12">
        <v>150</v>
      </c>
      <c r="EA141" s="12">
        <v>62.67</v>
      </c>
      <c r="FH141" s="13">
        <f t="shared" si="14"/>
        <v>18.795</v>
      </c>
      <c r="FI141" s="13">
        <f t="shared" si="15"/>
        <v>22.9</v>
      </c>
      <c r="FJ141" s="13">
        <f t="shared" si="16"/>
        <v>12.5333</v>
      </c>
      <c r="FK141" s="13">
        <f t="shared" si="17"/>
        <v>6.42</v>
      </c>
      <c r="FL141" s="13">
        <f t="shared" si="18"/>
        <v>0</v>
      </c>
      <c r="FM141" s="13">
        <f t="shared" si="19"/>
        <v>0</v>
      </c>
      <c r="FN141" s="13">
        <f t="shared" si="20"/>
        <v>60.648300000000006</v>
      </c>
    </row>
    <row r="142" spans="1:170" s="12" customFormat="1" ht="15">
      <c r="A142" s="12">
        <v>138</v>
      </c>
      <c r="B142" s="12" t="s">
        <v>2223</v>
      </c>
      <c r="C142" s="12" t="s">
        <v>2224</v>
      </c>
      <c r="D142" s="12" t="s">
        <v>2225</v>
      </c>
      <c r="E142" s="12" t="s">
        <v>2226</v>
      </c>
      <c r="F142" s="12" t="s">
        <v>2227</v>
      </c>
      <c r="G142" s="12" t="s">
        <v>5</v>
      </c>
      <c r="H142" s="12" t="s">
        <v>36</v>
      </c>
      <c r="I142" s="12" t="s">
        <v>7</v>
      </c>
      <c r="J142" s="12" t="s">
        <v>7</v>
      </c>
      <c r="K142" s="12" t="s">
        <v>8</v>
      </c>
      <c r="L142" s="12" t="s">
        <v>9</v>
      </c>
      <c r="M142" s="12" t="s">
        <v>9</v>
      </c>
      <c r="N142" s="12" t="s">
        <v>9</v>
      </c>
      <c r="O142" s="12" t="s">
        <v>10</v>
      </c>
      <c r="P142" s="12" t="s">
        <v>10</v>
      </c>
      <c r="Q142" s="12" t="s">
        <v>2228</v>
      </c>
      <c r="R142" s="12" t="s">
        <v>2229</v>
      </c>
      <c r="S142" s="12" t="s">
        <v>2230</v>
      </c>
      <c r="T142" s="12" t="s">
        <v>40</v>
      </c>
      <c r="U142" s="12" t="s">
        <v>14</v>
      </c>
      <c r="V142" s="12" t="s">
        <v>2231</v>
      </c>
      <c r="W142" s="12" t="s">
        <v>2228</v>
      </c>
      <c r="X142" s="12" t="s">
        <v>2232</v>
      </c>
      <c r="Y142" s="12" t="s">
        <v>2230</v>
      </c>
      <c r="Z142" s="12" t="s">
        <v>40</v>
      </c>
      <c r="AA142" s="12" t="s">
        <v>14</v>
      </c>
      <c r="AB142" s="12" t="s">
        <v>2231</v>
      </c>
      <c r="AC142" s="12" t="s">
        <v>2228</v>
      </c>
      <c r="AD142" s="12" t="s">
        <v>2232</v>
      </c>
      <c r="AE142" s="12" t="s">
        <v>20</v>
      </c>
      <c r="AF142" s="12" t="s">
        <v>7</v>
      </c>
      <c r="AG142" s="12" t="s">
        <v>2233</v>
      </c>
      <c r="AH142" s="12">
        <v>2007</v>
      </c>
      <c r="AI142" s="12" t="s">
        <v>2234</v>
      </c>
      <c r="AJ142" s="12" t="s">
        <v>193</v>
      </c>
      <c r="AK142" s="12">
        <v>1806</v>
      </c>
      <c r="AL142" s="12">
        <v>3000</v>
      </c>
      <c r="AM142" s="12">
        <v>60.2</v>
      </c>
      <c r="BF142" s="12" t="s">
        <v>24</v>
      </c>
      <c r="BG142" s="12" t="s">
        <v>7</v>
      </c>
      <c r="BH142" s="12" t="s">
        <v>2235</v>
      </c>
      <c r="BI142" s="12">
        <v>2010</v>
      </c>
      <c r="BJ142" s="12" t="s">
        <v>2236</v>
      </c>
      <c r="BK142" s="12" t="s">
        <v>2237</v>
      </c>
      <c r="BL142" s="12">
        <v>727</v>
      </c>
      <c r="BM142" s="12">
        <v>1200</v>
      </c>
      <c r="BN142" s="12">
        <v>60.58</v>
      </c>
      <c r="BO142" s="12" t="s">
        <v>28</v>
      </c>
      <c r="BP142" s="12" t="s">
        <v>7</v>
      </c>
      <c r="BQ142" s="12" t="s">
        <v>2233</v>
      </c>
      <c r="BR142" s="12">
        <v>2008</v>
      </c>
      <c r="BS142" s="12" t="s">
        <v>2238</v>
      </c>
      <c r="BT142" s="12" t="s">
        <v>193</v>
      </c>
      <c r="BU142" s="12">
        <v>933</v>
      </c>
      <c r="BV142" s="12">
        <v>1200</v>
      </c>
      <c r="BW142" s="12">
        <v>77.75</v>
      </c>
      <c r="DV142" s="12" t="s">
        <v>30</v>
      </c>
      <c r="DW142" s="12" t="s">
        <v>7</v>
      </c>
      <c r="DX142" s="12">
        <v>2012</v>
      </c>
      <c r="DY142" s="12">
        <v>99</v>
      </c>
      <c r="DZ142" s="12">
        <v>150</v>
      </c>
      <c r="EA142" s="12">
        <v>66</v>
      </c>
      <c r="FH142" s="13">
        <f t="shared" si="14"/>
        <v>18.06</v>
      </c>
      <c r="FI142" s="13">
        <f t="shared" si="15"/>
        <v>23.325</v>
      </c>
      <c r="FJ142" s="13">
        <f t="shared" si="16"/>
        <v>13.2</v>
      </c>
      <c r="FK142" s="13">
        <f t="shared" si="17"/>
        <v>6.0583</v>
      </c>
      <c r="FL142" s="13">
        <f t="shared" si="18"/>
        <v>0</v>
      </c>
      <c r="FM142" s="13">
        <f t="shared" si="19"/>
        <v>0</v>
      </c>
      <c r="FN142" s="13">
        <f t="shared" si="20"/>
        <v>60.643299999999996</v>
      </c>
    </row>
    <row r="143" spans="1:170" s="12" customFormat="1" ht="15">
      <c r="A143" s="12">
        <v>139</v>
      </c>
      <c r="B143" s="12" t="s">
        <v>2239</v>
      </c>
      <c r="C143" s="12" t="s">
        <v>2240</v>
      </c>
      <c r="D143" s="12" t="s">
        <v>2241</v>
      </c>
      <c r="E143" s="12" t="s">
        <v>2242</v>
      </c>
      <c r="F143" s="12" t="s">
        <v>2243</v>
      </c>
      <c r="G143" s="12" t="s">
        <v>131</v>
      </c>
      <c r="H143" s="12" t="s">
        <v>36</v>
      </c>
      <c r="I143" s="12" t="s">
        <v>7</v>
      </c>
      <c r="J143" s="12" t="s">
        <v>7</v>
      </c>
      <c r="K143" s="12" t="s">
        <v>8</v>
      </c>
      <c r="L143" s="12" t="s">
        <v>9</v>
      </c>
      <c r="M143" s="12" t="s">
        <v>9</v>
      </c>
      <c r="N143" s="12" t="s">
        <v>9</v>
      </c>
      <c r="O143" s="12" t="s">
        <v>10</v>
      </c>
      <c r="P143" s="12" t="s">
        <v>10</v>
      </c>
      <c r="Q143" s="12" t="s">
        <v>2244</v>
      </c>
      <c r="R143" s="12" t="s">
        <v>2245</v>
      </c>
      <c r="S143" s="12" t="s">
        <v>2246</v>
      </c>
      <c r="T143" s="12" t="s">
        <v>2247</v>
      </c>
      <c r="U143" s="12" t="s">
        <v>2248</v>
      </c>
      <c r="V143" s="12" t="s">
        <v>2249</v>
      </c>
      <c r="W143" s="12" t="s">
        <v>2244</v>
      </c>
      <c r="X143" s="12" t="s">
        <v>2245</v>
      </c>
      <c r="Y143" s="12" t="s">
        <v>2246</v>
      </c>
      <c r="Z143" s="12" t="s">
        <v>2247</v>
      </c>
      <c r="AA143" s="12" t="s">
        <v>2248</v>
      </c>
      <c r="AB143" s="12" t="s">
        <v>2249</v>
      </c>
      <c r="AC143" s="12" t="s">
        <v>2244</v>
      </c>
      <c r="AD143" s="12" t="s">
        <v>2245</v>
      </c>
      <c r="AE143" s="12" t="s">
        <v>20</v>
      </c>
      <c r="AF143" s="12" t="s">
        <v>7</v>
      </c>
      <c r="AG143" s="12" t="s">
        <v>2250</v>
      </c>
      <c r="AH143" s="12">
        <v>2009</v>
      </c>
      <c r="AI143" s="12" t="s">
        <v>2251</v>
      </c>
      <c r="AJ143" s="12" t="s">
        <v>46</v>
      </c>
      <c r="AK143" s="12">
        <v>1748</v>
      </c>
      <c r="AL143" s="12">
        <v>3000</v>
      </c>
      <c r="AM143" s="12">
        <v>58.27</v>
      </c>
      <c r="BF143" s="12" t="s">
        <v>24</v>
      </c>
      <c r="BG143" s="12" t="s">
        <v>7</v>
      </c>
      <c r="BH143" s="12" t="s">
        <v>2250</v>
      </c>
      <c r="BI143" s="12">
        <v>2012</v>
      </c>
      <c r="BJ143" s="12" t="s">
        <v>48</v>
      </c>
      <c r="BK143" s="12" t="s">
        <v>46</v>
      </c>
      <c r="BL143" s="12">
        <v>1376</v>
      </c>
      <c r="BM143" s="12">
        <v>2000</v>
      </c>
      <c r="BN143" s="12">
        <v>68.8</v>
      </c>
      <c r="BO143" s="12" t="s">
        <v>28</v>
      </c>
      <c r="BP143" s="12" t="s">
        <v>7</v>
      </c>
      <c r="BQ143" s="12" t="s">
        <v>2250</v>
      </c>
      <c r="BR143" s="12">
        <v>2010</v>
      </c>
      <c r="BS143" s="12" t="s">
        <v>2252</v>
      </c>
      <c r="BT143" s="12" t="s">
        <v>46</v>
      </c>
      <c r="BU143" s="12">
        <v>953</v>
      </c>
      <c r="BV143" s="12">
        <v>1200</v>
      </c>
      <c r="BW143" s="12">
        <v>79.42</v>
      </c>
      <c r="DV143" s="12" t="s">
        <v>30</v>
      </c>
      <c r="DW143" s="12" t="s">
        <v>7</v>
      </c>
      <c r="DX143" s="12">
        <v>2013</v>
      </c>
      <c r="DY143" s="12">
        <v>93</v>
      </c>
      <c r="DZ143" s="12">
        <v>150</v>
      </c>
      <c r="EA143" s="12">
        <v>62</v>
      </c>
      <c r="FH143" s="13">
        <f t="shared" si="14"/>
        <v>17.48</v>
      </c>
      <c r="FI143" s="13">
        <f t="shared" si="15"/>
        <v>23.825</v>
      </c>
      <c r="FJ143" s="13">
        <f t="shared" si="16"/>
        <v>12.4</v>
      </c>
      <c r="FK143" s="13">
        <f t="shared" si="17"/>
        <v>6.88</v>
      </c>
      <c r="FL143" s="13">
        <f t="shared" si="18"/>
        <v>0</v>
      </c>
      <c r="FM143" s="13">
        <f t="shared" si="19"/>
        <v>0</v>
      </c>
      <c r="FN143" s="13">
        <f t="shared" si="20"/>
        <v>60.585</v>
      </c>
    </row>
    <row r="144" spans="1:170" s="12" customFormat="1" ht="15">
      <c r="A144" s="12">
        <v>140</v>
      </c>
      <c r="B144" s="12" t="s">
        <v>2253</v>
      </c>
      <c r="C144" s="12" t="s">
        <v>2254</v>
      </c>
      <c r="D144" s="12" t="s">
        <v>2255</v>
      </c>
      <c r="E144" s="12" t="s">
        <v>2256</v>
      </c>
      <c r="F144" s="12" t="s">
        <v>1206</v>
      </c>
      <c r="G144" s="12" t="s">
        <v>131</v>
      </c>
      <c r="H144" s="12" t="s">
        <v>36</v>
      </c>
      <c r="I144" s="12" t="s">
        <v>7</v>
      </c>
      <c r="J144" s="12" t="s">
        <v>7</v>
      </c>
      <c r="K144" s="12" t="s">
        <v>8</v>
      </c>
      <c r="L144" s="12" t="s">
        <v>9</v>
      </c>
      <c r="M144" s="12" t="s">
        <v>9</v>
      </c>
      <c r="N144" s="12" t="s">
        <v>9</v>
      </c>
      <c r="O144" s="12" t="s">
        <v>10</v>
      </c>
      <c r="P144" s="12" t="s">
        <v>10</v>
      </c>
      <c r="Q144" s="12" t="s">
        <v>2257</v>
      </c>
      <c r="R144" s="12" t="s">
        <v>2258</v>
      </c>
      <c r="S144" s="12" t="s">
        <v>2259</v>
      </c>
      <c r="T144" s="12" t="s">
        <v>2260</v>
      </c>
      <c r="U144" s="12" t="s">
        <v>170</v>
      </c>
      <c r="V144" s="12" t="s">
        <v>2261</v>
      </c>
      <c r="W144" s="12" t="s">
        <v>2257</v>
      </c>
      <c r="X144" s="12" t="s">
        <v>2262</v>
      </c>
      <c r="Y144" s="12" t="s">
        <v>2259</v>
      </c>
      <c r="Z144" s="12" t="s">
        <v>2260</v>
      </c>
      <c r="AA144" s="12" t="s">
        <v>170</v>
      </c>
      <c r="AB144" s="12" t="s">
        <v>2261</v>
      </c>
      <c r="AC144" s="12" t="s">
        <v>2257</v>
      </c>
      <c r="AD144" s="12" t="s">
        <v>2262</v>
      </c>
      <c r="AE144" s="12" t="s">
        <v>20</v>
      </c>
      <c r="AF144" s="12" t="s">
        <v>7</v>
      </c>
      <c r="AG144" s="12" t="s">
        <v>2263</v>
      </c>
      <c r="AH144" s="12">
        <v>2007</v>
      </c>
      <c r="AI144" s="12" t="s">
        <v>662</v>
      </c>
      <c r="AJ144" s="12" t="s">
        <v>487</v>
      </c>
      <c r="AK144" s="12">
        <v>1526</v>
      </c>
      <c r="AL144" s="12">
        <v>2400</v>
      </c>
      <c r="AM144" s="12">
        <v>63.58</v>
      </c>
      <c r="BF144" s="12" t="s">
        <v>24</v>
      </c>
      <c r="BG144" s="12" t="s">
        <v>7</v>
      </c>
      <c r="BH144" s="12" t="s">
        <v>2264</v>
      </c>
      <c r="BI144" s="12">
        <v>2011</v>
      </c>
      <c r="BJ144" s="12" t="s">
        <v>48</v>
      </c>
      <c r="BK144" s="12" t="s">
        <v>2265</v>
      </c>
      <c r="BL144" s="12">
        <v>440</v>
      </c>
      <c r="BM144" s="12">
        <v>800</v>
      </c>
      <c r="BN144" s="12">
        <v>55</v>
      </c>
      <c r="BO144" s="12" t="s">
        <v>28</v>
      </c>
      <c r="BP144" s="12" t="s">
        <v>7</v>
      </c>
      <c r="BQ144" s="12" t="s">
        <v>2266</v>
      </c>
      <c r="BR144" s="12">
        <v>2008</v>
      </c>
      <c r="BS144" s="12" t="s">
        <v>2267</v>
      </c>
      <c r="BT144" s="12" t="s">
        <v>487</v>
      </c>
      <c r="BU144" s="12">
        <v>933</v>
      </c>
      <c r="BV144" s="12">
        <v>1200</v>
      </c>
      <c r="BW144" s="12">
        <v>77.75</v>
      </c>
      <c r="DV144" s="12" t="s">
        <v>30</v>
      </c>
      <c r="DW144" s="12" t="s">
        <v>7</v>
      </c>
      <c r="DX144" s="12">
        <v>2011</v>
      </c>
      <c r="DY144" s="12">
        <v>95</v>
      </c>
      <c r="DZ144" s="12">
        <v>150</v>
      </c>
      <c r="EA144" s="12">
        <v>63.33</v>
      </c>
      <c r="FH144" s="13">
        <f t="shared" si="14"/>
        <v>19.075</v>
      </c>
      <c r="FI144" s="13">
        <f t="shared" si="15"/>
        <v>23.325</v>
      </c>
      <c r="FJ144" s="13">
        <f t="shared" si="16"/>
        <v>12.6667</v>
      </c>
      <c r="FK144" s="13">
        <f t="shared" si="17"/>
        <v>5.5</v>
      </c>
      <c r="FL144" s="13">
        <f t="shared" si="18"/>
        <v>0</v>
      </c>
      <c r="FM144" s="13">
        <f t="shared" si="19"/>
        <v>0</v>
      </c>
      <c r="FN144" s="13">
        <f t="shared" si="20"/>
        <v>60.5667</v>
      </c>
    </row>
    <row r="145" spans="1:170" s="12" customFormat="1" ht="15">
      <c r="A145" s="12">
        <v>141</v>
      </c>
      <c r="B145" s="12" t="s">
        <v>2268</v>
      </c>
      <c r="C145" s="12" t="s">
        <v>2269</v>
      </c>
      <c r="D145" s="12" t="s">
        <v>2270</v>
      </c>
      <c r="E145" s="12" t="s">
        <v>2271</v>
      </c>
      <c r="F145" s="12" t="s">
        <v>2272</v>
      </c>
      <c r="G145" s="12" t="s">
        <v>5</v>
      </c>
      <c r="H145" s="12" t="s">
        <v>36</v>
      </c>
      <c r="I145" s="12" t="s">
        <v>7</v>
      </c>
      <c r="J145" s="12" t="s">
        <v>7</v>
      </c>
      <c r="K145" s="12" t="s">
        <v>8</v>
      </c>
      <c r="L145" s="12" t="s">
        <v>9</v>
      </c>
      <c r="M145" s="12" t="s">
        <v>9</v>
      </c>
      <c r="N145" s="12" t="s">
        <v>9</v>
      </c>
      <c r="O145" s="12" t="s">
        <v>10</v>
      </c>
      <c r="P145" s="12" t="s">
        <v>10</v>
      </c>
      <c r="Q145" s="12" t="s">
        <v>2273</v>
      </c>
      <c r="R145" s="12" t="s">
        <v>2274</v>
      </c>
      <c r="S145" s="12" t="s">
        <v>2275</v>
      </c>
      <c r="T145" s="12" t="s">
        <v>565</v>
      </c>
      <c r="U145" s="12" t="s">
        <v>377</v>
      </c>
      <c r="V145" s="12" t="s">
        <v>566</v>
      </c>
      <c r="W145" s="12" t="s">
        <v>2273</v>
      </c>
      <c r="X145" s="12" t="s">
        <v>2276</v>
      </c>
      <c r="Y145" s="12" t="s">
        <v>2275</v>
      </c>
      <c r="Z145" s="12" t="s">
        <v>565</v>
      </c>
      <c r="AA145" s="12" t="s">
        <v>377</v>
      </c>
      <c r="AB145" s="12" t="s">
        <v>566</v>
      </c>
      <c r="AC145" s="12" t="s">
        <v>2273</v>
      </c>
      <c r="AD145" s="12" t="s">
        <v>2276</v>
      </c>
      <c r="AE145" s="12" t="s">
        <v>20</v>
      </c>
      <c r="AF145" s="12" t="s">
        <v>7</v>
      </c>
      <c r="AG145" s="12" t="s">
        <v>2277</v>
      </c>
      <c r="AH145" s="12">
        <v>2010</v>
      </c>
      <c r="AI145" s="12" t="s">
        <v>2278</v>
      </c>
      <c r="AJ145" s="12" t="s">
        <v>193</v>
      </c>
      <c r="AK145" s="12">
        <v>1920</v>
      </c>
      <c r="AL145" s="12">
        <v>3200</v>
      </c>
      <c r="AM145" s="12">
        <v>60</v>
      </c>
      <c r="BF145" s="12" t="s">
        <v>24</v>
      </c>
      <c r="BG145" s="12" t="s">
        <v>7</v>
      </c>
      <c r="BH145" s="12" t="s">
        <v>2279</v>
      </c>
      <c r="BI145" s="12">
        <v>2012</v>
      </c>
      <c r="BJ145" s="12" t="s">
        <v>26</v>
      </c>
      <c r="BK145" s="12" t="s">
        <v>208</v>
      </c>
      <c r="BL145" s="12">
        <v>1214</v>
      </c>
      <c r="BM145" s="12">
        <v>2000</v>
      </c>
      <c r="BN145" s="12">
        <v>60.7</v>
      </c>
      <c r="BO145" s="12" t="s">
        <v>28</v>
      </c>
      <c r="BP145" s="12" t="s">
        <v>7</v>
      </c>
      <c r="BQ145" s="12" t="s">
        <v>2280</v>
      </c>
      <c r="BR145" s="12">
        <v>2013</v>
      </c>
      <c r="BS145" s="12" t="s">
        <v>2281</v>
      </c>
      <c r="BT145" s="12" t="s">
        <v>193</v>
      </c>
      <c r="BU145" s="12">
        <v>921</v>
      </c>
      <c r="BV145" s="12">
        <v>1200</v>
      </c>
      <c r="BW145" s="12">
        <v>76.75</v>
      </c>
      <c r="DV145" s="12" t="s">
        <v>30</v>
      </c>
      <c r="DW145" s="12" t="s">
        <v>7</v>
      </c>
      <c r="DX145" s="12">
        <v>2013</v>
      </c>
      <c r="DY145" s="12">
        <v>101</v>
      </c>
      <c r="DZ145" s="12">
        <v>150</v>
      </c>
      <c r="EA145" s="12">
        <v>67.33</v>
      </c>
      <c r="FH145" s="13">
        <f t="shared" si="14"/>
        <v>18</v>
      </c>
      <c r="FI145" s="13">
        <f t="shared" si="15"/>
        <v>23.025</v>
      </c>
      <c r="FJ145" s="13">
        <f t="shared" si="16"/>
        <v>13.4667</v>
      </c>
      <c r="FK145" s="13">
        <f t="shared" si="17"/>
        <v>6.07</v>
      </c>
      <c r="FL145" s="13">
        <f t="shared" si="18"/>
        <v>0</v>
      </c>
      <c r="FM145" s="13">
        <f t="shared" si="19"/>
        <v>0</v>
      </c>
      <c r="FN145" s="13">
        <f t="shared" si="20"/>
        <v>60.561699999999995</v>
      </c>
    </row>
    <row r="146" spans="1:170" s="12" customFormat="1" ht="15">
      <c r="A146" s="12">
        <v>142</v>
      </c>
      <c r="B146" s="12" t="s">
        <v>2282</v>
      </c>
      <c r="C146" s="12" t="s">
        <v>2283</v>
      </c>
      <c r="D146" s="12" t="s">
        <v>2284</v>
      </c>
      <c r="E146" s="12" t="s">
        <v>2285</v>
      </c>
      <c r="F146" s="12" t="s">
        <v>2286</v>
      </c>
      <c r="G146" s="12" t="s">
        <v>5</v>
      </c>
      <c r="H146" s="12" t="s">
        <v>6</v>
      </c>
      <c r="I146" s="12" t="s">
        <v>7</v>
      </c>
      <c r="J146" s="12" t="s">
        <v>7</v>
      </c>
      <c r="K146" s="12" t="s">
        <v>8</v>
      </c>
      <c r="L146" s="12" t="s">
        <v>9</v>
      </c>
      <c r="M146" s="12" t="s">
        <v>9</v>
      </c>
      <c r="N146" s="12" t="s">
        <v>9</v>
      </c>
      <c r="O146" s="12" t="s">
        <v>10</v>
      </c>
      <c r="P146" s="12" t="s">
        <v>10</v>
      </c>
      <c r="Q146" s="12" t="s">
        <v>2287</v>
      </c>
      <c r="R146" s="12" t="s">
        <v>2288</v>
      </c>
      <c r="S146" s="12" t="s">
        <v>2289</v>
      </c>
      <c r="T146" s="12" t="s">
        <v>529</v>
      </c>
      <c r="U146" s="12" t="s">
        <v>529</v>
      </c>
      <c r="V146" s="12" t="s">
        <v>858</v>
      </c>
      <c r="W146" s="12" t="s">
        <v>2287</v>
      </c>
      <c r="X146" s="12" t="s">
        <v>2290</v>
      </c>
      <c r="Y146" s="12" t="s">
        <v>2289</v>
      </c>
      <c r="Z146" s="12" t="s">
        <v>529</v>
      </c>
      <c r="AA146" s="12" t="s">
        <v>529</v>
      </c>
      <c r="AB146" s="12" t="s">
        <v>858</v>
      </c>
      <c r="AC146" s="12" t="s">
        <v>2287</v>
      </c>
      <c r="AD146" s="12" t="s">
        <v>2290</v>
      </c>
      <c r="AE146" s="12" t="s">
        <v>20</v>
      </c>
      <c r="AF146" s="12" t="s">
        <v>7</v>
      </c>
      <c r="AG146" s="12" t="s">
        <v>2291</v>
      </c>
      <c r="AH146" s="12">
        <v>2008</v>
      </c>
      <c r="AI146" s="12" t="s">
        <v>2292</v>
      </c>
      <c r="AJ146" s="12" t="s">
        <v>2293</v>
      </c>
      <c r="AK146" s="12">
        <v>815</v>
      </c>
      <c r="AL146" s="12">
        <v>1200</v>
      </c>
      <c r="AM146" s="12">
        <v>67.92</v>
      </c>
      <c r="BF146" s="12" t="s">
        <v>24</v>
      </c>
      <c r="BG146" s="12" t="s">
        <v>7</v>
      </c>
      <c r="BH146" s="12" t="s">
        <v>2294</v>
      </c>
      <c r="BI146" s="12">
        <v>2010</v>
      </c>
      <c r="BJ146" s="12" t="s">
        <v>85</v>
      </c>
      <c r="BK146" s="12" t="s">
        <v>2295</v>
      </c>
      <c r="BL146" s="12">
        <v>1519</v>
      </c>
      <c r="BM146" s="12">
        <v>1920</v>
      </c>
      <c r="BN146" s="12">
        <v>79.11</v>
      </c>
      <c r="BO146" s="12" t="s">
        <v>28</v>
      </c>
      <c r="BP146" s="12" t="s">
        <v>7</v>
      </c>
      <c r="BQ146" s="12" t="s">
        <v>2296</v>
      </c>
      <c r="BR146" s="12">
        <v>2011</v>
      </c>
      <c r="BS146" s="12" t="s">
        <v>2145</v>
      </c>
      <c r="BT146" s="12" t="s">
        <v>2293</v>
      </c>
      <c r="BU146" s="12">
        <v>658</v>
      </c>
      <c r="BV146" s="12">
        <v>1000</v>
      </c>
      <c r="BW146" s="12">
        <v>65.8</v>
      </c>
      <c r="DV146" s="12" t="s">
        <v>30</v>
      </c>
      <c r="DW146" s="12" t="s">
        <v>7</v>
      </c>
      <c r="DX146" s="12">
        <v>2013</v>
      </c>
      <c r="DY146" s="12">
        <v>94</v>
      </c>
      <c r="DZ146" s="12">
        <v>150</v>
      </c>
      <c r="EA146" s="12">
        <v>62.67</v>
      </c>
      <c r="FH146" s="13">
        <f t="shared" si="14"/>
        <v>20.375</v>
      </c>
      <c r="FI146" s="13">
        <f t="shared" si="15"/>
        <v>19.74</v>
      </c>
      <c r="FJ146" s="13">
        <f t="shared" si="16"/>
        <v>12.5333</v>
      </c>
      <c r="FK146" s="13">
        <f t="shared" si="17"/>
        <v>7.9115</v>
      </c>
      <c r="FL146" s="13">
        <f t="shared" si="18"/>
        <v>0</v>
      </c>
      <c r="FM146" s="13">
        <f t="shared" si="19"/>
        <v>0</v>
      </c>
      <c r="FN146" s="13">
        <f t="shared" si="20"/>
        <v>60.559799999999996</v>
      </c>
    </row>
    <row r="147" spans="1:170" s="12" customFormat="1" ht="15">
      <c r="A147" s="12">
        <v>143</v>
      </c>
      <c r="B147" s="12" t="s">
        <v>2297</v>
      </c>
      <c r="C147" s="12" t="s">
        <v>2298</v>
      </c>
      <c r="D147" s="12" t="s">
        <v>2299</v>
      </c>
      <c r="E147" s="12" t="s">
        <v>2300</v>
      </c>
      <c r="F147" s="12" t="s">
        <v>2301</v>
      </c>
      <c r="G147" s="12" t="s">
        <v>5</v>
      </c>
      <c r="H147" s="12" t="s">
        <v>6</v>
      </c>
      <c r="I147" s="12" t="s">
        <v>7</v>
      </c>
      <c r="J147" s="12" t="s">
        <v>7</v>
      </c>
      <c r="K147" s="12" t="s">
        <v>8</v>
      </c>
      <c r="L147" s="12" t="s">
        <v>9</v>
      </c>
      <c r="M147" s="12" t="s">
        <v>9</v>
      </c>
      <c r="N147" s="12" t="s">
        <v>9</v>
      </c>
      <c r="O147" s="12" t="s">
        <v>10</v>
      </c>
      <c r="P147" s="12" t="s">
        <v>10</v>
      </c>
      <c r="Q147" s="12" t="s">
        <v>2302</v>
      </c>
      <c r="R147" s="12" t="s">
        <v>2303</v>
      </c>
      <c r="S147" s="12" t="s">
        <v>2304</v>
      </c>
      <c r="T147" s="12" t="s">
        <v>616</v>
      </c>
      <c r="U147" s="12" t="s">
        <v>616</v>
      </c>
      <c r="V147" s="12" t="s">
        <v>617</v>
      </c>
      <c r="W147" s="12" t="s">
        <v>2302</v>
      </c>
      <c r="X147" s="12" t="s">
        <v>2305</v>
      </c>
      <c r="Y147" s="12" t="s">
        <v>2304</v>
      </c>
      <c r="Z147" s="12" t="s">
        <v>616</v>
      </c>
      <c r="AA147" s="12" t="s">
        <v>616</v>
      </c>
      <c r="AB147" s="12" t="s">
        <v>617</v>
      </c>
      <c r="AC147" s="12" t="s">
        <v>2302</v>
      </c>
      <c r="AD147" s="12" t="s">
        <v>2305</v>
      </c>
      <c r="AE147" s="12" t="s">
        <v>20</v>
      </c>
      <c r="AF147" s="12" t="s">
        <v>7</v>
      </c>
      <c r="AG147" s="12" t="s">
        <v>2306</v>
      </c>
      <c r="AH147" s="12">
        <v>2004</v>
      </c>
      <c r="AI147" s="12" t="s">
        <v>2307</v>
      </c>
      <c r="AJ147" s="12" t="s">
        <v>2308</v>
      </c>
      <c r="AK147" s="12">
        <v>1352</v>
      </c>
      <c r="AL147" s="12">
        <v>2400</v>
      </c>
      <c r="AM147" s="12">
        <v>56.33</v>
      </c>
      <c r="BF147" s="12" t="s">
        <v>24</v>
      </c>
      <c r="BG147" s="12" t="s">
        <v>7</v>
      </c>
      <c r="BH147" s="12" t="s">
        <v>2309</v>
      </c>
      <c r="BI147" s="12">
        <v>2006</v>
      </c>
      <c r="BJ147" s="12" t="s">
        <v>308</v>
      </c>
      <c r="BK147" s="12" t="s">
        <v>159</v>
      </c>
      <c r="BL147" s="12">
        <v>600</v>
      </c>
      <c r="BM147" s="12">
        <v>1000</v>
      </c>
      <c r="BN147" s="12">
        <v>60</v>
      </c>
      <c r="BO147" s="12" t="s">
        <v>28</v>
      </c>
      <c r="BP147" s="12" t="s">
        <v>7</v>
      </c>
      <c r="BQ147" s="12" t="s">
        <v>2310</v>
      </c>
      <c r="BR147" s="12">
        <v>2007</v>
      </c>
      <c r="BS147" s="12" t="s">
        <v>2311</v>
      </c>
      <c r="BT147" s="12" t="s">
        <v>2308</v>
      </c>
      <c r="BU147" s="12">
        <v>877</v>
      </c>
      <c r="BV147" s="12">
        <v>1200</v>
      </c>
      <c r="BW147" s="12">
        <v>73.08</v>
      </c>
      <c r="CY147" s="12" t="s">
        <v>123</v>
      </c>
      <c r="CZ147" s="12" t="s">
        <v>7</v>
      </c>
      <c r="DA147" s="12" t="s">
        <v>2312</v>
      </c>
      <c r="DB147" s="12">
        <v>2009</v>
      </c>
      <c r="DC147" s="12" t="s">
        <v>308</v>
      </c>
      <c r="DD147" s="12" t="s">
        <v>2313</v>
      </c>
      <c r="DE147" s="12">
        <v>276</v>
      </c>
      <c r="DF147" s="12">
        <v>400</v>
      </c>
      <c r="DG147" s="12">
        <v>69</v>
      </c>
      <c r="DV147" s="12" t="s">
        <v>30</v>
      </c>
      <c r="DW147" s="12" t="s">
        <v>7</v>
      </c>
      <c r="DX147" s="12">
        <v>2013</v>
      </c>
      <c r="DY147" s="12">
        <v>92</v>
      </c>
      <c r="DZ147" s="12">
        <v>150</v>
      </c>
      <c r="EA147" s="12">
        <v>61.33</v>
      </c>
      <c r="FH147" s="13">
        <f t="shared" si="14"/>
        <v>16.9</v>
      </c>
      <c r="FI147" s="13">
        <f t="shared" si="15"/>
        <v>21.925</v>
      </c>
      <c r="FJ147" s="13">
        <f t="shared" si="16"/>
        <v>12.2667</v>
      </c>
      <c r="FK147" s="13">
        <f t="shared" si="17"/>
        <v>6</v>
      </c>
      <c r="FL147" s="13">
        <f t="shared" si="18"/>
        <v>3.45</v>
      </c>
      <c r="FM147" s="13">
        <f t="shared" si="19"/>
        <v>0</v>
      </c>
      <c r="FN147" s="13">
        <f t="shared" si="20"/>
        <v>60.541700000000006</v>
      </c>
    </row>
    <row r="148" spans="1:170" s="12" customFormat="1" ht="15">
      <c r="A148" s="12">
        <v>144</v>
      </c>
      <c r="B148" s="12" t="s">
        <v>2314</v>
      </c>
      <c r="C148" s="12" t="s">
        <v>2315</v>
      </c>
      <c r="D148" s="12" t="s">
        <v>2316</v>
      </c>
      <c r="E148" s="12" t="s">
        <v>2317</v>
      </c>
      <c r="F148" s="12" t="s">
        <v>2318</v>
      </c>
      <c r="G148" s="12" t="s">
        <v>5</v>
      </c>
      <c r="H148" s="12" t="s">
        <v>36</v>
      </c>
      <c r="I148" s="12" t="s">
        <v>7</v>
      </c>
      <c r="J148" s="12" t="s">
        <v>7</v>
      </c>
      <c r="K148" s="12" t="s">
        <v>8</v>
      </c>
      <c r="L148" s="12" t="s">
        <v>9</v>
      </c>
      <c r="M148" s="12" t="s">
        <v>9</v>
      </c>
      <c r="N148" s="12" t="s">
        <v>9</v>
      </c>
      <c r="O148" s="12" t="s">
        <v>10</v>
      </c>
      <c r="P148" s="12" t="s">
        <v>10</v>
      </c>
      <c r="Q148" s="12" t="s">
        <v>2319</v>
      </c>
      <c r="R148" s="12" t="s">
        <v>2320</v>
      </c>
      <c r="S148" s="12" t="s">
        <v>2321</v>
      </c>
      <c r="T148" s="12" t="s">
        <v>220</v>
      </c>
      <c r="U148" s="12" t="s">
        <v>220</v>
      </c>
      <c r="V148" s="12" t="s">
        <v>221</v>
      </c>
      <c r="W148" s="12" t="s">
        <v>2319</v>
      </c>
      <c r="X148" s="12" t="s">
        <v>2322</v>
      </c>
      <c r="Y148" s="12" t="s">
        <v>2321</v>
      </c>
      <c r="Z148" s="12" t="s">
        <v>220</v>
      </c>
      <c r="AA148" s="12" t="s">
        <v>220</v>
      </c>
      <c r="AB148" s="12" t="s">
        <v>221</v>
      </c>
      <c r="AC148" s="12" t="s">
        <v>2319</v>
      </c>
      <c r="AD148" s="12" t="s">
        <v>2322</v>
      </c>
      <c r="AE148" s="12" t="s">
        <v>20</v>
      </c>
      <c r="AF148" s="12" t="s">
        <v>7</v>
      </c>
      <c r="AG148" s="12" t="s">
        <v>2323</v>
      </c>
      <c r="AH148" s="12">
        <v>2008</v>
      </c>
      <c r="AI148" s="12" t="s">
        <v>569</v>
      </c>
      <c r="AJ148" s="12" t="s">
        <v>2324</v>
      </c>
      <c r="AK148" s="12">
        <v>1433</v>
      </c>
      <c r="AL148" s="12">
        <v>2000</v>
      </c>
      <c r="AM148" s="12">
        <v>71.65</v>
      </c>
      <c r="BF148" s="12" t="s">
        <v>24</v>
      </c>
      <c r="BG148" s="12" t="s">
        <v>7</v>
      </c>
      <c r="BH148" s="12" t="s">
        <v>2325</v>
      </c>
      <c r="BI148" s="12">
        <v>2010</v>
      </c>
      <c r="BJ148" s="12" t="s">
        <v>269</v>
      </c>
      <c r="BK148" s="12" t="s">
        <v>2324</v>
      </c>
      <c r="BL148" s="12">
        <v>1224</v>
      </c>
      <c r="BM148" s="12">
        <v>2000</v>
      </c>
      <c r="BN148" s="12">
        <v>61.2</v>
      </c>
      <c r="BO148" s="12" t="s">
        <v>28</v>
      </c>
      <c r="BP148" s="12" t="s">
        <v>7</v>
      </c>
      <c r="BQ148" s="12" t="s">
        <v>2323</v>
      </c>
      <c r="BR148" s="12">
        <v>2011</v>
      </c>
      <c r="BS148" s="12" t="s">
        <v>691</v>
      </c>
      <c r="BT148" s="12" t="s">
        <v>2324</v>
      </c>
      <c r="BU148" s="12">
        <v>757</v>
      </c>
      <c r="BV148" s="12">
        <v>1100</v>
      </c>
      <c r="BW148" s="12">
        <v>68.82</v>
      </c>
      <c r="DV148" s="12" t="s">
        <v>30</v>
      </c>
      <c r="DW148" s="12" t="s">
        <v>7</v>
      </c>
      <c r="DX148" s="12">
        <v>2013</v>
      </c>
      <c r="DY148" s="12">
        <v>92</v>
      </c>
      <c r="DZ148" s="12">
        <v>150</v>
      </c>
      <c r="EA148" s="12">
        <v>61.33</v>
      </c>
      <c r="FH148" s="13">
        <f t="shared" si="14"/>
        <v>21.495</v>
      </c>
      <c r="FI148" s="13">
        <f t="shared" si="15"/>
        <v>20.6455</v>
      </c>
      <c r="FJ148" s="13">
        <f t="shared" si="16"/>
        <v>12.2667</v>
      </c>
      <c r="FK148" s="13">
        <f t="shared" si="17"/>
        <v>6.12</v>
      </c>
      <c r="FL148" s="13">
        <f t="shared" si="18"/>
        <v>0</v>
      </c>
      <c r="FM148" s="13">
        <f t="shared" si="19"/>
        <v>0</v>
      </c>
      <c r="FN148" s="13">
        <f t="shared" si="20"/>
        <v>60.5272</v>
      </c>
    </row>
    <row r="149" spans="1:170" s="12" customFormat="1" ht="15">
      <c r="A149" s="12">
        <v>145</v>
      </c>
      <c r="B149" s="12" t="s">
        <v>2326</v>
      </c>
      <c r="C149" s="12" t="s">
        <v>2327</v>
      </c>
      <c r="D149" s="12" t="s">
        <v>2163</v>
      </c>
      <c r="E149" s="12" t="s">
        <v>2328</v>
      </c>
      <c r="F149" s="12" t="s">
        <v>482</v>
      </c>
      <c r="G149" s="12" t="s">
        <v>5</v>
      </c>
      <c r="H149" s="12" t="s">
        <v>36</v>
      </c>
      <c r="I149" s="12" t="s">
        <v>7</v>
      </c>
      <c r="J149" s="12" t="s">
        <v>7</v>
      </c>
      <c r="K149" s="12" t="s">
        <v>8</v>
      </c>
      <c r="L149" s="12" t="s">
        <v>9</v>
      </c>
      <c r="M149" s="12" t="s">
        <v>9</v>
      </c>
      <c r="N149" s="12" t="s">
        <v>9</v>
      </c>
      <c r="O149" s="12" t="s">
        <v>10</v>
      </c>
      <c r="P149" s="12" t="s">
        <v>10</v>
      </c>
      <c r="Q149" s="12" t="s">
        <v>2329</v>
      </c>
      <c r="R149" s="12" t="s">
        <v>2330</v>
      </c>
      <c r="S149" s="12" t="s">
        <v>2331</v>
      </c>
      <c r="T149" s="12" t="s">
        <v>2332</v>
      </c>
      <c r="U149" s="12" t="s">
        <v>112</v>
      </c>
      <c r="V149" s="12" t="s">
        <v>2333</v>
      </c>
      <c r="W149" s="12" t="s">
        <v>2329</v>
      </c>
      <c r="X149" s="12" t="s">
        <v>2334</v>
      </c>
      <c r="Y149" s="12" t="s">
        <v>2331</v>
      </c>
      <c r="Z149" s="12" t="s">
        <v>2332</v>
      </c>
      <c r="AA149" s="12" t="s">
        <v>112</v>
      </c>
      <c r="AB149" s="12" t="s">
        <v>2333</v>
      </c>
      <c r="AC149" s="12" t="s">
        <v>2329</v>
      </c>
      <c r="AD149" s="12" t="s">
        <v>2334</v>
      </c>
      <c r="AE149" s="12" t="s">
        <v>20</v>
      </c>
      <c r="AF149" s="12" t="s">
        <v>7</v>
      </c>
      <c r="AG149" s="12" t="s">
        <v>2335</v>
      </c>
      <c r="AH149" s="12">
        <v>2008</v>
      </c>
      <c r="AI149" s="12" t="s">
        <v>2336</v>
      </c>
      <c r="AJ149" s="12" t="s">
        <v>23</v>
      </c>
      <c r="AK149" s="12">
        <v>1391</v>
      </c>
      <c r="AL149" s="12">
        <v>2000</v>
      </c>
      <c r="AM149" s="12">
        <v>69.55</v>
      </c>
      <c r="BF149" s="12" t="s">
        <v>24</v>
      </c>
      <c r="BG149" s="12" t="s">
        <v>7</v>
      </c>
      <c r="BH149" s="12" t="s">
        <v>2337</v>
      </c>
      <c r="BI149" s="12">
        <v>2011</v>
      </c>
      <c r="BJ149" s="12" t="s">
        <v>85</v>
      </c>
      <c r="BK149" s="12" t="s">
        <v>23</v>
      </c>
      <c r="BL149" s="12">
        <v>617</v>
      </c>
      <c r="BM149" s="12">
        <v>1000</v>
      </c>
      <c r="BN149" s="12">
        <v>61.7</v>
      </c>
      <c r="BO149" s="12" t="s">
        <v>28</v>
      </c>
      <c r="BP149" s="12" t="s">
        <v>7</v>
      </c>
      <c r="BQ149" s="12" t="s">
        <v>2338</v>
      </c>
      <c r="BR149" s="12">
        <v>2009</v>
      </c>
      <c r="BS149" s="12" t="s">
        <v>211</v>
      </c>
      <c r="BT149" s="12" t="s">
        <v>23</v>
      </c>
      <c r="BU149" s="12">
        <v>773</v>
      </c>
      <c r="BV149" s="12">
        <v>1100</v>
      </c>
      <c r="BW149" s="12">
        <v>70.27</v>
      </c>
      <c r="DV149" s="12" t="s">
        <v>30</v>
      </c>
      <c r="DW149" s="12" t="s">
        <v>7</v>
      </c>
      <c r="DX149" s="12">
        <v>2013</v>
      </c>
      <c r="DY149" s="12">
        <v>93</v>
      </c>
      <c r="DZ149" s="12">
        <v>150</v>
      </c>
      <c r="EA149" s="12">
        <v>62</v>
      </c>
      <c r="FH149" s="13">
        <f t="shared" si="14"/>
        <v>20.865</v>
      </c>
      <c r="FI149" s="13">
        <f t="shared" si="15"/>
        <v>21.0818</v>
      </c>
      <c r="FJ149" s="13">
        <f t="shared" si="16"/>
        <v>12.4</v>
      </c>
      <c r="FK149" s="13">
        <f t="shared" si="17"/>
        <v>6.17</v>
      </c>
      <c r="FL149" s="13">
        <f t="shared" si="18"/>
        <v>0</v>
      </c>
      <c r="FM149" s="13">
        <f t="shared" si="19"/>
        <v>0</v>
      </c>
      <c r="FN149" s="13">
        <f t="shared" si="20"/>
        <v>60.516799999999996</v>
      </c>
    </row>
    <row r="150" spans="1:170" s="12" customFormat="1" ht="15">
      <c r="A150" s="12">
        <v>146</v>
      </c>
      <c r="B150" s="12" t="s">
        <v>2340</v>
      </c>
      <c r="C150" s="12" t="s">
        <v>2341</v>
      </c>
      <c r="D150" s="12" t="s">
        <v>2342</v>
      </c>
      <c r="E150" s="12" t="s">
        <v>215</v>
      </c>
      <c r="F150" s="12" t="s">
        <v>2343</v>
      </c>
      <c r="G150" s="12" t="s">
        <v>5</v>
      </c>
      <c r="H150" s="12" t="s">
        <v>6</v>
      </c>
      <c r="I150" s="12" t="s">
        <v>7</v>
      </c>
      <c r="J150" s="12" t="s">
        <v>7</v>
      </c>
      <c r="K150" s="12" t="s">
        <v>8</v>
      </c>
      <c r="L150" s="12" t="s">
        <v>9</v>
      </c>
      <c r="M150" s="12" t="s">
        <v>9</v>
      </c>
      <c r="N150" s="12" t="s">
        <v>9</v>
      </c>
      <c r="O150" s="12" t="s">
        <v>10</v>
      </c>
      <c r="P150" s="12" t="s">
        <v>10</v>
      </c>
      <c r="Q150" s="12" t="s">
        <v>2344</v>
      </c>
      <c r="R150" s="12" t="s">
        <v>2345</v>
      </c>
      <c r="S150" s="12" t="s">
        <v>2346</v>
      </c>
      <c r="T150" s="12" t="s">
        <v>702</v>
      </c>
      <c r="U150" s="12" t="s">
        <v>702</v>
      </c>
      <c r="V150" s="12" t="s">
        <v>1289</v>
      </c>
      <c r="W150" s="12" t="s">
        <v>2347</v>
      </c>
      <c r="X150" s="12" t="s">
        <v>2345</v>
      </c>
      <c r="Y150" s="12" t="s">
        <v>2346</v>
      </c>
      <c r="Z150" s="12" t="s">
        <v>702</v>
      </c>
      <c r="AA150" s="12" t="s">
        <v>702</v>
      </c>
      <c r="AB150" s="12" t="s">
        <v>1289</v>
      </c>
      <c r="AC150" s="12" t="s">
        <v>2347</v>
      </c>
      <c r="AD150" s="12" t="s">
        <v>2345</v>
      </c>
      <c r="AE150" s="12" t="s">
        <v>20</v>
      </c>
      <c r="AF150" s="12" t="s">
        <v>7</v>
      </c>
      <c r="AG150" s="12" t="s">
        <v>2348</v>
      </c>
      <c r="AH150" s="12">
        <v>2008</v>
      </c>
      <c r="AI150" s="12" t="s">
        <v>2349</v>
      </c>
      <c r="AJ150" s="12" t="s">
        <v>2350</v>
      </c>
      <c r="AK150" s="12">
        <v>1296</v>
      </c>
      <c r="AL150" s="12">
        <v>2000</v>
      </c>
      <c r="AM150" s="12">
        <v>64.8</v>
      </c>
      <c r="BF150" s="12" t="s">
        <v>24</v>
      </c>
      <c r="BG150" s="12" t="s">
        <v>7</v>
      </c>
      <c r="BH150" s="12" t="s">
        <v>2351</v>
      </c>
      <c r="BI150" s="12">
        <v>2010</v>
      </c>
      <c r="BJ150" s="12" t="s">
        <v>269</v>
      </c>
      <c r="BK150" s="12" t="s">
        <v>2350</v>
      </c>
      <c r="BL150" s="12">
        <v>1201</v>
      </c>
      <c r="BM150" s="12">
        <v>2000</v>
      </c>
      <c r="BN150" s="12">
        <v>60.05</v>
      </c>
      <c r="BO150" s="12" t="s">
        <v>28</v>
      </c>
      <c r="BP150" s="12" t="s">
        <v>7</v>
      </c>
      <c r="BQ150" s="12" t="s">
        <v>2352</v>
      </c>
      <c r="BR150" s="12">
        <v>2011</v>
      </c>
      <c r="BS150" s="12" t="s">
        <v>477</v>
      </c>
      <c r="BT150" s="12" t="s">
        <v>193</v>
      </c>
      <c r="BU150" s="12">
        <v>922</v>
      </c>
      <c r="BV150" s="12">
        <v>1200</v>
      </c>
      <c r="BW150" s="12">
        <v>76.83</v>
      </c>
      <c r="DV150" s="12" t="s">
        <v>30</v>
      </c>
      <c r="DW150" s="12" t="s">
        <v>7</v>
      </c>
      <c r="DX150" s="12">
        <v>2013</v>
      </c>
      <c r="DY150" s="12">
        <v>90</v>
      </c>
      <c r="DZ150" s="12">
        <v>150</v>
      </c>
      <c r="EA150" s="12">
        <v>60</v>
      </c>
      <c r="FH150" s="13">
        <f t="shared" si="14"/>
        <v>19.44</v>
      </c>
      <c r="FI150" s="13">
        <f t="shared" si="15"/>
        <v>23.05</v>
      </c>
      <c r="FJ150" s="13">
        <f t="shared" si="16"/>
        <v>12</v>
      </c>
      <c r="FK150" s="13">
        <f t="shared" si="17"/>
        <v>6.005</v>
      </c>
      <c r="FL150" s="13">
        <f t="shared" si="18"/>
        <v>0</v>
      </c>
      <c r="FM150" s="13">
        <f t="shared" si="19"/>
        <v>0</v>
      </c>
      <c r="FN150" s="13">
        <f t="shared" si="20"/>
        <v>60.495000000000005</v>
      </c>
    </row>
    <row r="151" spans="1:170" s="12" customFormat="1" ht="15">
      <c r="A151" s="12">
        <v>147</v>
      </c>
      <c r="B151" s="12" t="s">
        <v>2353</v>
      </c>
      <c r="C151" s="12" t="s">
        <v>976</v>
      </c>
      <c r="D151" s="12" t="s">
        <v>2354</v>
      </c>
      <c r="E151" s="12" t="s">
        <v>2355</v>
      </c>
      <c r="F151" s="12" t="s">
        <v>2356</v>
      </c>
      <c r="G151" s="12" t="s">
        <v>5</v>
      </c>
      <c r="H151" s="12" t="s">
        <v>6</v>
      </c>
      <c r="I151" s="12" t="s">
        <v>7</v>
      </c>
      <c r="J151" s="12" t="s">
        <v>7</v>
      </c>
      <c r="K151" s="12" t="s">
        <v>8</v>
      </c>
      <c r="L151" s="12" t="s">
        <v>9</v>
      </c>
      <c r="M151" s="12" t="s">
        <v>9</v>
      </c>
      <c r="N151" s="12" t="s">
        <v>9</v>
      </c>
      <c r="O151" s="12" t="s">
        <v>10</v>
      </c>
      <c r="P151" s="12" t="s">
        <v>10</v>
      </c>
      <c r="Q151" s="12" t="s">
        <v>2357</v>
      </c>
      <c r="R151" s="12" t="s">
        <v>2358</v>
      </c>
      <c r="S151" s="12" t="s">
        <v>2359</v>
      </c>
      <c r="T151" s="12" t="s">
        <v>112</v>
      </c>
      <c r="U151" s="12" t="s">
        <v>112</v>
      </c>
      <c r="V151" s="12" t="s">
        <v>335</v>
      </c>
      <c r="W151" s="12" t="s">
        <v>2357</v>
      </c>
      <c r="X151" s="12" t="s">
        <v>2360</v>
      </c>
      <c r="Y151" s="12" t="s">
        <v>2359</v>
      </c>
      <c r="Z151" s="12" t="s">
        <v>112</v>
      </c>
      <c r="AA151" s="12" t="s">
        <v>112</v>
      </c>
      <c r="AB151" s="12" t="s">
        <v>335</v>
      </c>
      <c r="AC151" s="12" t="s">
        <v>2357</v>
      </c>
      <c r="AD151" s="12" t="s">
        <v>2360</v>
      </c>
      <c r="AE151" s="12" t="s">
        <v>20</v>
      </c>
      <c r="AF151" s="12" t="s">
        <v>7</v>
      </c>
      <c r="AG151" s="12" t="s">
        <v>2361</v>
      </c>
      <c r="AH151" s="12">
        <v>2000</v>
      </c>
      <c r="AI151" s="12" t="s">
        <v>2362</v>
      </c>
      <c r="AJ151" s="12" t="s">
        <v>646</v>
      </c>
      <c r="AK151" s="12">
        <v>1621</v>
      </c>
      <c r="AL151" s="12">
        <v>2400</v>
      </c>
      <c r="AM151" s="12">
        <v>67.54</v>
      </c>
      <c r="BF151" s="12" t="s">
        <v>24</v>
      </c>
      <c r="BG151" s="12" t="s">
        <v>7</v>
      </c>
      <c r="BH151" s="12" t="s">
        <v>2363</v>
      </c>
      <c r="BI151" s="12">
        <v>2003</v>
      </c>
      <c r="BJ151" s="12" t="s">
        <v>48</v>
      </c>
      <c r="BK151" s="12" t="s">
        <v>646</v>
      </c>
      <c r="BL151" s="12">
        <v>534</v>
      </c>
      <c r="BM151" s="12">
        <v>800</v>
      </c>
      <c r="BN151" s="12">
        <v>66.75</v>
      </c>
      <c r="BO151" s="12" t="s">
        <v>28</v>
      </c>
      <c r="BP151" s="12" t="s">
        <v>7</v>
      </c>
      <c r="BQ151" s="12" t="s">
        <v>2364</v>
      </c>
      <c r="BR151" s="12">
        <v>2001</v>
      </c>
      <c r="BS151" s="12" t="s">
        <v>2365</v>
      </c>
      <c r="BT151" s="12" t="s">
        <v>646</v>
      </c>
      <c r="BU151" s="12">
        <v>862</v>
      </c>
      <c r="BV151" s="12">
        <v>1200</v>
      </c>
      <c r="BW151" s="12">
        <v>71.83</v>
      </c>
      <c r="DV151" s="12" t="s">
        <v>30</v>
      </c>
      <c r="DW151" s="12" t="s">
        <v>7</v>
      </c>
      <c r="DX151" s="12">
        <v>2013</v>
      </c>
      <c r="DY151" s="12">
        <v>90</v>
      </c>
      <c r="DZ151" s="12">
        <v>150</v>
      </c>
      <c r="EA151" s="12">
        <v>60</v>
      </c>
      <c r="FH151" s="13">
        <f t="shared" si="14"/>
        <v>20.2625</v>
      </c>
      <c r="FI151" s="13">
        <f t="shared" si="15"/>
        <v>21.55</v>
      </c>
      <c r="FJ151" s="13">
        <f t="shared" si="16"/>
        <v>12</v>
      </c>
      <c r="FK151" s="13">
        <f t="shared" si="17"/>
        <v>6.675</v>
      </c>
      <c r="FL151" s="13">
        <f t="shared" si="18"/>
        <v>0</v>
      </c>
      <c r="FM151" s="13">
        <f t="shared" si="19"/>
        <v>0</v>
      </c>
      <c r="FN151" s="13">
        <f t="shared" si="20"/>
        <v>60.4875</v>
      </c>
    </row>
    <row r="152" spans="1:170" s="12" customFormat="1" ht="15">
      <c r="A152" s="12">
        <v>148</v>
      </c>
      <c r="B152" s="12" t="s">
        <v>2366</v>
      </c>
      <c r="C152" s="12" t="s">
        <v>2367</v>
      </c>
      <c r="D152" s="12" t="s">
        <v>2368</v>
      </c>
      <c r="E152" s="12" t="s">
        <v>2369</v>
      </c>
      <c r="F152" s="12" t="s">
        <v>2370</v>
      </c>
      <c r="G152" s="12" t="s">
        <v>131</v>
      </c>
      <c r="H152" s="12" t="s">
        <v>36</v>
      </c>
      <c r="I152" s="12" t="s">
        <v>7</v>
      </c>
      <c r="J152" s="12" t="s">
        <v>7</v>
      </c>
      <c r="K152" s="12" t="s">
        <v>8</v>
      </c>
      <c r="L152" s="12" t="s">
        <v>9</v>
      </c>
      <c r="M152" s="12" t="s">
        <v>9</v>
      </c>
      <c r="N152" s="12" t="s">
        <v>9</v>
      </c>
      <c r="O152" s="12" t="s">
        <v>10</v>
      </c>
      <c r="P152" s="12" t="s">
        <v>10</v>
      </c>
      <c r="Q152" s="12" t="s">
        <v>2371</v>
      </c>
      <c r="R152" s="12" t="s">
        <v>2372</v>
      </c>
      <c r="S152" s="12" t="s">
        <v>2373</v>
      </c>
      <c r="T152" s="12" t="s">
        <v>112</v>
      </c>
      <c r="U152" s="12" t="s">
        <v>112</v>
      </c>
      <c r="V152" s="12" t="s">
        <v>235</v>
      </c>
      <c r="W152" s="12" t="s">
        <v>2371</v>
      </c>
      <c r="X152" s="12" t="s">
        <v>2372</v>
      </c>
      <c r="Y152" s="12" t="s">
        <v>2373</v>
      </c>
      <c r="Z152" s="12" t="s">
        <v>112</v>
      </c>
      <c r="AA152" s="12" t="s">
        <v>112</v>
      </c>
      <c r="AB152" s="12" t="s">
        <v>235</v>
      </c>
      <c r="AC152" s="12" t="s">
        <v>2371</v>
      </c>
      <c r="AD152" s="12" t="s">
        <v>2372</v>
      </c>
      <c r="AE152" s="12" t="s">
        <v>20</v>
      </c>
      <c r="AF152" s="12" t="s">
        <v>7</v>
      </c>
      <c r="AG152" s="12" t="s">
        <v>2374</v>
      </c>
      <c r="AH152" s="12">
        <v>2007</v>
      </c>
      <c r="AI152" s="12" t="s">
        <v>2375</v>
      </c>
      <c r="AJ152" s="12" t="s">
        <v>486</v>
      </c>
      <c r="AK152" s="12">
        <v>1463</v>
      </c>
      <c r="AL152" s="12">
        <v>2400</v>
      </c>
      <c r="AM152" s="12">
        <v>60.96</v>
      </c>
      <c r="BF152" s="12" t="s">
        <v>24</v>
      </c>
      <c r="BG152" s="12" t="s">
        <v>7</v>
      </c>
      <c r="BH152" s="12" t="s">
        <v>2374</v>
      </c>
      <c r="BI152" s="12">
        <v>2009</v>
      </c>
      <c r="BJ152" s="12" t="s">
        <v>48</v>
      </c>
      <c r="BK152" s="12" t="s">
        <v>486</v>
      </c>
      <c r="BL152" s="12">
        <v>550</v>
      </c>
      <c r="BM152" s="12">
        <v>1000</v>
      </c>
      <c r="BN152" s="12">
        <v>55</v>
      </c>
      <c r="BO152" s="12" t="s">
        <v>28</v>
      </c>
      <c r="BP152" s="12" t="s">
        <v>7</v>
      </c>
      <c r="BQ152" s="12" t="s">
        <v>2376</v>
      </c>
      <c r="BR152" s="12">
        <v>2010</v>
      </c>
      <c r="BS152" s="12" t="s">
        <v>455</v>
      </c>
      <c r="BT152" s="12" t="s">
        <v>27</v>
      </c>
      <c r="BU152" s="12">
        <v>977</v>
      </c>
      <c r="BV152" s="12">
        <v>1200</v>
      </c>
      <c r="BW152" s="12">
        <v>81.42</v>
      </c>
      <c r="DV152" s="12" t="s">
        <v>30</v>
      </c>
      <c r="DW152" s="12" t="s">
        <v>7</v>
      </c>
      <c r="DX152" s="12">
        <v>2013</v>
      </c>
      <c r="DY152" s="12">
        <v>92</v>
      </c>
      <c r="DZ152" s="12">
        <v>150</v>
      </c>
      <c r="EA152" s="12">
        <v>61.33</v>
      </c>
      <c r="FH152" s="13">
        <f t="shared" si="14"/>
        <v>18.2875</v>
      </c>
      <c r="FI152" s="13">
        <f t="shared" si="15"/>
        <v>24.425</v>
      </c>
      <c r="FJ152" s="13">
        <f t="shared" si="16"/>
        <v>12.2667</v>
      </c>
      <c r="FK152" s="13">
        <f t="shared" si="17"/>
        <v>5.5</v>
      </c>
      <c r="FL152" s="13">
        <f t="shared" si="18"/>
        <v>0</v>
      </c>
      <c r="FM152" s="13">
        <f t="shared" si="19"/>
        <v>0</v>
      </c>
      <c r="FN152" s="13">
        <f t="shared" si="20"/>
        <v>60.479200000000006</v>
      </c>
    </row>
    <row r="153" spans="1:170" s="12" customFormat="1" ht="15">
      <c r="A153" s="12">
        <v>149</v>
      </c>
      <c r="B153" s="12" t="s">
        <v>2377</v>
      </c>
      <c r="C153" s="12" t="s">
        <v>2378</v>
      </c>
      <c r="D153" s="12" t="s">
        <v>2379</v>
      </c>
      <c r="E153" s="12" t="s">
        <v>2380</v>
      </c>
      <c r="F153" s="12" t="s">
        <v>2381</v>
      </c>
      <c r="G153" s="12" t="s">
        <v>5</v>
      </c>
      <c r="H153" s="12" t="s">
        <v>6</v>
      </c>
      <c r="I153" s="12" t="s">
        <v>7</v>
      </c>
      <c r="J153" s="12" t="s">
        <v>7</v>
      </c>
      <c r="K153" s="12" t="s">
        <v>8</v>
      </c>
      <c r="L153" s="12" t="s">
        <v>9</v>
      </c>
      <c r="M153" s="12" t="s">
        <v>9</v>
      </c>
      <c r="N153" s="12" t="s">
        <v>9</v>
      </c>
      <c r="O153" s="12" t="s">
        <v>10</v>
      </c>
      <c r="P153" s="12" t="s">
        <v>10</v>
      </c>
      <c r="Q153" s="12" t="s">
        <v>2382</v>
      </c>
      <c r="R153" s="12" t="s">
        <v>2383</v>
      </c>
      <c r="S153" s="12" t="s">
        <v>2384</v>
      </c>
      <c r="T153" s="12" t="s">
        <v>2248</v>
      </c>
      <c r="U153" s="12" t="s">
        <v>2248</v>
      </c>
      <c r="V153" s="12" t="s">
        <v>2385</v>
      </c>
      <c r="W153" s="12" t="s">
        <v>2382</v>
      </c>
      <c r="X153" s="12" t="s">
        <v>2386</v>
      </c>
      <c r="Y153" s="12" t="s">
        <v>2384</v>
      </c>
      <c r="Z153" s="12" t="s">
        <v>2248</v>
      </c>
      <c r="AA153" s="12" t="s">
        <v>2248</v>
      </c>
      <c r="AB153" s="12" t="s">
        <v>2385</v>
      </c>
      <c r="AC153" s="12" t="s">
        <v>2382</v>
      </c>
      <c r="AD153" s="12" t="s">
        <v>2386</v>
      </c>
      <c r="AE153" s="12" t="s">
        <v>20</v>
      </c>
      <c r="AF153" s="12" t="s">
        <v>7</v>
      </c>
      <c r="AG153" s="12" t="s">
        <v>2387</v>
      </c>
      <c r="AH153" s="12">
        <v>2003</v>
      </c>
      <c r="AI153" s="12" t="s">
        <v>1277</v>
      </c>
      <c r="AJ153" s="12" t="s">
        <v>2388</v>
      </c>
      <c r="AK153" s="12">
        <v>1222</v>
      </c>
      <c r="AL153" s="12">
        <v>2000</v>
      </c>
      <c r="AM153" s="12">
        <v>61.1</v>
      </c>
      <c r="BF153" s="12" t="s">
        <v>24</v>
      </c>
      <c r="BG153" s="12" t="s">
        <v>7</v>
      </c>
      <c r="BH153" s="12" t="s">
        <v>2389</v>
      </c>
      <c r="BI153" s="12">
        <v>2005</v>
      </c>
      <c r="BJ153" s="12" t="s">
        <v>48</v>
      </c>
      <c r="BK153" s="12" t="s">
        <v>326</v>
      </c>
      <c r="BL153" s="12">
        <v>551</v>
      </c>
      <c r="BM153" s="12">
        <v>1000</v>
      </c>
      <c r="BN153" s="12">
        <v>55.1</v>
      </c>
      <c r="BO153" s="12" t="s">
        <v>28</v>
      </c>
      <c r="BP153" s="12" t="s">
        <v>7</v>
      </c>
      <c r="BQ153" s="12" t="s">
        <v>2390</v>
      </c>
      <c r="BR153" s="12">
        <v>2006</v>
      </c>
      <c r="BS153" s="12" t="s">
        <v>1453</v>
      </c>
      <c r="BT153" s="12" t="s">
        <v>2388</v>
      </c>
      <c r="BU153" s="12">
        <v>819</v>
      </c>
      <c r="BV153" s="12">
        <v>1150</v>
      </c>
      <c r="BW153" s="12">
        <v>71.22</v>
      </c>
      <c r="CY153" s="12" t="s">
        <v>123</v>
      </c>
      <c r="CZ153" s="12" t="s">
        <v>7</v>
      </c>
      <c r="DA153" s="12" t="s">
        <v>2391</v>
      </c>
      <c r="DB153" s="12">
        <v>2009</v>
      </c>
      <c r="DC153" s="12" t="s">
        <v>2392</v>
      </c>
      <c r="DD153" s="12" t="s">
        <v>2393</v>
      </c>
      <c r="DE153" s="12">
        <v>251</v>
      </c>
      <c r="DF153" s="12">
        <v>400</v>
      </c>
      <c r="DG153" s="12">
        <v>62.75</v>
      </c>
      <c r="DV153" s="12" t="s">
        <v>30</v>
      </c>
      <c r="DW153" s="12" t="s">
        <v>7</v>
      </c>
      <c r="DX153" s="12">
        <v>2013</v>
      </c>
      <c r="DY153" s="12">
        <v>91</v>
      </c>
      <c r="DZ153" s="12">
        <v>150</v>
      </c>
      <c r="EA153" s="12">
        <v>60.67</v>
      </c>
      <c r="FH153" s="13">
        <f t="shared" si="14"/>
        <v>18.33</v>
      </c>
      <c r="FI153" s="13">
        <f t="shared" si="15"/>
        <v>21.3652</v>
      </c>
      <c r="FJ153" s="13">
        <f t="shared" si="16"/>
        <v>12.1333</v>
      </c>
      <c r="FK153" s="13">
        <f t="shared" si="17"/>
        <v>5.51</v>
      </c>
      <c r="FL153" s="13">
        <f t="shared" si="18"/>
        <v>3.1375</v>
      </c>
      <c r="FM153" s="13">
        <f t="shared" si="19"/>
        <v>0</v>
      </c>
      <c r="FN153" s="13">
        <f t="shared" si="20"/>
        <v>60.476</v>
      </c>
    </row>
    <row r="154" spans="1:170" s="12" customFormat="1" ht="15">
      <c r="A154" s="12">
        <v>150</v>
      </c>
      <c r="B154" s="12" t="s">
        <v>2394</v>
      </c>
      <c r="C154" s="12" t="s">
        <v>2395</v>
      </c>
      <c r="D154" s="12" t="s">
        <v>2396</v>
      </c>
      <c r="E154" s="12" t="s">
        <v>149</v>
      </c>
      <c r="F154" s="12" t="s">
        <v>2397</v>
      </c>
      <c r="G154" s="12" t="s">
        <v>5</v>
      </c>
      <c r="H154" s="12" t="s">
        <v>6</v>
      </c>
      <c r="I154" s="12" t="s">
        <v>7</v>
      </c>
      <c r="J154" s="12" t="s">
        <v>7</v>
      </c>
      <c r="K154" s="12" t="s">
        <v>8</v>
      </c>
      <c r="L154" s="12" t="s">
        <v>9</v>
      </c>
      <c r="M154" s="12" t="s">
        <v>9</v>
      </c>
      <c r="N154" s="12" t="s">
        <v>9</v>
      </c>
      <c r="O154" s="12" t="s">
        <v>10</v>
      </c>
      <c r="P154" s="12" t="s">
        <v>10</v>
      </c>
      <c r="Q154" s="12" t="s">
        <v>2398</v>
      </c>
      <c r="R154" s="12" t="s">
        <v>2399</v>
      </c>
      <c r="S154" s="12" t="s">
        <v>2400</v>
      </c>
      <c r="T154" s="12" t="s">
        <v>136</v>
      </c>
      <c r="U154" s="12" t="s">
        <v>136</v>
      </c>
      <c r="V154" s="12" t="s">
        <v>2401</v>
      </c>
      <c r="W154" s="12" t="s">
        <v>2402</v>
      </c>
      <c r="X154" s="12" t="s">
        <v>2403</v>
      </c>
      <c r="Y154" s="12" t="s">
        <v>2400</v>
      </c>
      <c r="Z154" s="12" t="s">
        <v>136</v>
      </c>
      <c r="AA154" s="12" t="s">
        <v>136</v>
      </c>
      <c r="AB154" s="12" t="s">
        <v>2401</v>
      </c>
      <c r="AC154" s="12" t="s">
        <v>2402</v>
      </c>
      <c r="AD154" s="12" t="s">
        <v>2403</v>
      </c>
      <c r="AE154" s="12" t="s">
        <v>20</v>
      </c>
      <c r="AF154" s="12" t="s">
        <v>7</v>
      </c>
      <c r="AG154" s="12" t="s">
        <v>2404</v>
      </c>
      <c r="AH154" s="12">
        <v>2006</v>
      </c>
      <c r="AI154" s="12" t="s">
        <v>2405</v>
      </c>
      <c r="AJ154" s="12" t="s">
        <v>592</v>
      </c>
      <c r="AK154" s="12">
        <v>1638</v>
      </c>
      <c r="AL154" s="12">
        <v>2400</v>
      </c>
      <c r="AM154" s="12">
        <v>68.25</v>
      </c>
      <c r="BF154" s="12" t="s">
        <v>24</v>
      </c>
      <c r="BG154" s="12" t="s">
        <v>7</v>
      </c>
      <c r="BH154" s="12" t="s">
        <v>2406</v>
      </c>
      <c r="BI154" s="12">
        <v>2010</v>
      </c>
      <c r="BJ154" s="12" t="s">
        <v>555</v>
      </c>
      <c r="BK154" s="12" t="s">
        <v>592</v>
      </c>
      <c r="BL154" s="12">
        <v>460</v>
      </c>
      <c r="BM154" s="12">
        <v>800</v>
      </c>
      <c r="BN154" s="12">
        <v>57.5</v>
      </c>
      <c r="BO154" s="12" t="s">
        <v>28</v>
      </c>
      <c r="BP154" s="12" t="s">
        <v>7</v>
      </c>
      <c r="BQ154" s="12" t="s">
        <v>2407</v>
      </c>
      <c r="BR154" s="12">
        <v>2007</v>
      </c>
      <c r="BS154" s="12" t="s">
        <v>2408</v>
      </c>
      <c r="BT154" s="12" t="s">
        <v>592</v>
      </c>
      <c r="BU154" s="12">
        <v>827</v>
      </c>
      <c r="BV154" s="12">
        <v>1150</v>
      </c>
      <c r="BW154" s="12">
        <v>71.91</v>
      </c>
      <c r="DV154" s="12" t="s">
        <v>30</v>
      </c>
      <c r="DW154" s="12" t="s">
        <v>7</v>
      </c>
      <c r="DX154" s="12">
        <v>2013</v>
      </c>
      <c r="DY154" s="12">
        <v>95</v>
      </c>
      <c r="DZ154" s="12">
        <v>150</v>
      </c>
      <c r="EA154" s="12">
        <v>63.33</v>
      </c>
      <c r="FH154" s="13">
        <f t="shared" si="14"/>
        <v>20.475</v>
      </c>
      <c r="FI154" s="13">
        <f t="shared" si="15"/>
        <v>21.5739</v>
      </c>
      <c r="FJ154" s="13">
        <f t="shared" si="16"/>
        <v>12.6667</v>
      </c>
      <c r="FK154" s="13">
        <f t="shared" si="17"/>
        <v>5.75</v>
      </c>
      <c r="FL154" s="13">
        <f t="shared" si="18"/>
        <v>0</v>
      </c>
      <c r="FM154" s="13">
        <f t="shared" si="19"/>
        <v>0</v>
      </c>
      <c r="FN154" s="13">
        <f t="shared" si="20"/>
        <v>60.4656</v>
      </c>
    </row>
  </sheetData>
  <sheetProtection/>
  <printOptions/>
  <pageMargins left="0.7" right="0.7" top="0.75" bottom="0.75" header="0.3" footer="0.3"/>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dimension ref="A1:FW45"/>
  <sheetViews>
    <sheetView tabSelected="1" zoomScalePageLayoutView="0" workbookViewId="0" topLeftCell="E13">
      <selection activeCell="C4" sqref="C4"/>
    </sheetView>
  </sheetViews>
  <sheetFormatPr defaultColWidth="9.140625" defaultRowHeight="15"/>
  <cols>
    <col min="1" max="1" width="6.57421875" style="16" bestFit="1" customWidth="1"/>
    <col min="2" max="2" width="14.00390625" style="16" bestFit="1" customWidth="1"/>
    <col min="3" max="3" width="18.57421875" style="16" bestFit="1" customWidth="1"/>
    <col min="4" max="4" width="22.00390625" style="16" bestFit="1" customWidth="1"/>
    <col min="5" max="5" width="18.57421875" style="16" bestFit="1" customWidth="1"/>
    <col min="6" max="6" width="11.57421875" style="16" bestFit="1" customWidth="1"/>
    <col min="7" max="7" width="7.7109375" style="16" bestFit="1" customWidth="1"/>
    <col min="8" max="8" width="10.421875" style="16" bestFit="1" customWidth="1"/>
    <col min="9" max="9" width="8.8515625" style="16" bestFit="1" customWidth="1"/>
    <col min="10" max="10" width="7.7109375" style="16" bestFit="1" customWidth="1"/>
    <col min="11" max="11" width="8.8515625" style="16" bestFit="1" customWidth="1"/>
    <col min="12" max="14" width="14.28125" style="16" bestFit="1" customWidth="1"/>
    <col min="15" max="15" width="7.140625" style="16" bestFit="1" customWidth="1"/>
    <col min="16" max="16" width="7.7109375" style="16" bestFit="1" customWidth="1"/>
    <col min="17" max="17" width="12.00390625" style="16" bestFit="1" customWidth="1"/>
    <col min="18" max="18" width="33.28125" style="16" bestFit="1" customWidth="1"/>
    <col min="19" max="19" width="94.57421875" style="16" bestFit="1" customWidth="1"/>
    <col min="20" max="20" width="18.28125" style="16" bestFit="1" customWidth="1"/>
    <col min="21" max="21" width="17.57421875" style="16" bestFit="1" customWidth="1"/>
    <col min="22" max="22" width="8.28125" style="16" bestFit="1" customWidth="1"/>
    <col min="23" max="23" width="24.28125" style="16" bestFit="1" customWidth="1"/>
    <col min="24" max="24" width="37.140625" style="16" bestFit="1" customWidth="1"/>
    <col min="25" max="25" width="94.57421875" style="16" bestFit="1" customWidth="1"/>
    <col min="26" max="26" width="18.28125" style="16" bestFit="1" customWidth="1"/>
    <col min="27" max="27" width="17.57421875" style="16" bestFit="1" customWidth="1"/>
    <col min="28" max="28" width="8.28125" style="16" bestFit="1" customWidth="1"/>
    <col min="29" max="29" width="24.28125" style="16" bestFit="1" customWidth="1"/>
    <col min="30" max="30" width="37.140625" style="16" bestFit="1" customWidth="1"/>
    <col min="31" max="31" width="10.8515625" style="16" bestFit="1" customWidth="1"/>
    <col min="32" max="32" width="9.140625" style="16" customWidth="1"/>
    <col min="33" max="33" width="36.140625" style="16" bestFit="1" customWidth="1"/>
    <col min="34" max="34" width="9.140625" style="16" customWidth="1"/>
    <col min="35" max="35" width="70.8515625" style="16" bestFit="1" customWidth="1"/>
    <col min="36" max="36" width="33.140625" style="16" bestFit="1" customWidth="1"/>
    <col min="37" max="37" width="9.140625" style="16" customWidth="1"/>
    <col min="38" max="38" width="9.00390625" style="16" bestFit="1" customWidth="1"/>
    <col min="39" max="39" width="8.8515625" style="16" bestFit="1" customWidth="1"/>
    <col min="40" max="40" width="9.140625" style="16" customWidth="1"/>
    <col min="41" max="41" width="9.00390625" style="16" bestFit="1" customWidth="1"/>
    <col min="42" max="43" width="9.140625" style="16" customWidth="1"/>
    <col min="44" max="45" width="9.00390625" style="16" bestFit="1" customWidth="1"/>
    <col min="46" max="46" width="8.8515625" style="16" bestFit="1" customWidth="1"/>
    <col min="47" max="47" width="9.00390625" style="16" bestFit="1" customWidth="1"/>
    <col min="48" max="48" width="8.8515625" style="16" bestFit="1" customWidth="1"/>
    <col min="49" max="49" width="9.140625" style="16" customWidth="1"/>
    <col min="50" max="54" width="8.7109375" style="16" bestFit="1" customWidth="1"/>
    <col min="55" max="55" width="8.8515625" style="16" bestFit="1" customWidth="1"/>
    <col min="56" max="56" width="9.00390625" style="16" bestFit="1" customWidth="1"/>
    <col min="57" max="57" width="8.8515625" style="16" bestFit="1" customWidth="1"/>
    <col min="58" max="58" width="15.28125" style="16" bestFit="1" customWidth="1"/>
    <col min="59" max="59" width="8.7109375" style="16" bestFit="1" customWidth="1"/>
    <col min="60" max="60" width="35.7109375" style="16" bestFit="1" customWidth="1"/>
    <col min="61" max="61" width="8.7109375" style="16" bestFit="1" customWidth="1"/>
    <col min="62" max="62" width="137.8515625" style="16" bestFit="1" customWidth="1"/>
    <col min="63" max="63" width="43.57421875" style="16" bestFit="1" customWidth="1"/>
    <col min="64" max="64" width="8.8515625" style="16" bestFit="1" customWidth="1"/>
    <col min="65" max="65" width="9.00390625" style="16" bestFit="1" customWidth="1"/>
    <col min="66" max="67" width="8.8515625" style="16" bestFit="1" customWidth="1"/>
    <col min="68" max="68" width="8.7109375" style="16" bestFit="1" customWidth="1"/>
    <col min="69" max="69" width="35.00390625" style="16" bestFit="1" customWidth="1"/>
    <col min="70" max="70" width="8.7109375" style="16" bestFit="1" customWidth="1"/>
    <col min="71" max="71" width="255.7109375" style="16" bestFit="1" customWidth="1"/>
    <col min="72" max="72" width="32.421875" style="16" bestFit="1" customWidth="1"/>
    <col min="73" max="73" width="8.8515625" style="16" bestFit="1" customWidth="1"/>
    <col min="74" max="74" width="9.00390625" style="16" bestFit="1" customWidth="1"/>
    <col min="75" max="75" width="8.8515625" style="16" bestFit="1" customWidth="1"/>
    <col min="76" max="76" width="9.00390625" style="16" bestFit="1" customWidth="1"/>
    <col min="77" max="77" width="8.7109375" style="16" bestFit="1" customWidth="1"/>
    <col min="78" max="78" width="8.00390625" style="16" bestFit="1" customWidth="1"/>
    <col min="79" max="79" width="8.7109375" style="16" bestFit="1" customWidth="1"/>
    <col min="80" max="80" width="8.421875" style="16" bestFit="1" customWidth="1"/>
    <col min="81" max="81" width="8.7109375" style="16" bestFit="1" customWidth="1"/>
    <col min="82" max="82" width="8.8515625" style="16" bestFit="1" customWidth="1"/>
    <col min="83" max="83" width="9.00390625" style="16" bestFit="1" customWidth="1"/>
    <col min="84" max="86" width="8.8515625" style="16" bestFit="1" customWidth="1"/>
    <col min="87" max="87" width="9.00390625" style="16" bestFit="1" customWidth="1"/>
    <col min="88" max="91" width="8.8515625" style="16" bestFit="1" customWidth="1"/>
    <col min="92" max="92" width="9.00390625" style="16" bestFit="1" customWidth="1"/>
    <col min="93" max="94" width="8.8515625" style="16" bestFit="1" customWidth="1"/>
    <col min="95" max="95" width="8.7109375" style="16" bestFit="1" customWidth="1"/>
    <col min="96" max="96" width="8.140625" style="16" bestFit="1" customWidth="1"/>
    <col min="97" max="97" width="8.7109375" style="16" bestFit="1" customWidth="1"/>
    <col min="98" max="98" width="8.421875" style="16" bestFit="1" customWidth="1"/>
    <col min="99" max="99" width="8.7109375" style="16" bestFit="1" customWidth="1"/>
    <col min="100" max="100" width="8.8515625" style="16" bestFit="1" customWidth="1"/>
    <col min="101" max="101" width="9.00390625" style="16" bestFit="1" customWidth="1"/>
    <col min="102" max="102" width="8.8515625" style="16" bestFit="1" customWidth="1"/>
    <col min="103" max="103" width="9.140625" style="16" customWidth="1"/>
    <col min="104" max="104" width="8.7109375" style="16" bestFit="1" customWidth="1"/>
    <col min="105" max="105" width="20.7109375" style="16" bestFit="1" customWidth="1"/>
    <col min="106" max="106" width="8.7109375" style="16" bestFit="1" customWidth="1"/>
    <col min="107" max="107" width="8.421875" style="16" bestFit="1" customWidth="1"/>
    <col min="108" max="108" width="24.00390625" style="16" bestFit="1" customWidth="1"/>
    <col min="109" max="109" width="8.8515625" style="16" bestFit="1" customWidth="1"/>
    <col min="110" max="110" width="9.140625" style="16" customWidth="1"/>
    <col min="111" max="111" width="8.8515625" style="16" bestFit="1" customWidth="1"/>
    <col min="112" max="112" width="9.00390625" style="16" bestFit="1" customWidth="1"/>
    <col min="113" max="113" width="8.8515625" style="16" bestFit="1" customWidth="1"/>
    <col min="114" max="114" width="9.140625" style="16" customWidth="1"/>
    <col min="115" max="115" width="8.7109375" style="16" bestFit="1" customWidth="1"/>
    <col min="116" max="118" width="8.8515625" style="16" bestFit="1" customWidth="1"/>
    <col min="119" max="119" width="9.00390625" style="16" bestFit="1" customWidth="1"/>
    <col min="120" max="121" width="8.8515625" style="16" bestFit="1" customWidth="1"/>
    <col min="122" max="122" width="9.140625" style="16" customWidth="1"/>
    <col min="123" max="123" width="9.00390625" style="16" bestFit="1" customWidth="1"/>
    <col min="124" max="124" width="8.421875" style="16" bestFit="1" customWidth="1"/>
    <col min="125" max="125" width="8.7109375" style="16" bestFit="1" customWidth="1"/>
    <col min="126" max="126" width="30.421875" style="16" bestFit="1" customWidth="1"/>
    <col min="127" max="128" width="8.7109375" style="16" bestFit="1" customWidth="1"/>
    <col min="129" max="130" width="9.00390625" style="16" bestFit="1" customWidth="1"/>
    <col min="131" max="132" width="8.8515625" style="16" bestFit="1" customWidth="1"/>
    <col min="133" max="133" width="17.57421875" style="16" bestFit="1" customWidth="1"/>
    <col min="134" max="134" width="23.421875" style="16" bestFit="1" customWidth="1"/>
    <col min="135" max="135" width="26.7109375" style="16" bestFit="1" customWidth="1"/>
    <col min="136" max="136" width="11.57421875" style="16" bestFit="1" customWidth="1"/>
    <col min="137" max="137" width="9.00390625" style="16" bestFit="1" customWidth="1"/>
    <col min="138" max="138" width="8.57421875" style="16" bestFit="1" customWidth="1"/>
    <col min="139" max="139" width="5.28125" style="16" bestFit="1" customWidth="1"/>
    <col min="140" max="140" width="7.28125" style="16" bestFit="1" customWidth="1"/>
    <col min="141" max="141" width="7.421875" style="16" bestFit="1" customWidth="1"/>
    <col min="142" max="142" width="9.140625" style="16" customWidth="1"/>
    <col min="143" max="144" width="8.57421875" style="16" bestFit="1" customWidth="1"/>
    <col min="145" max="145" width="8.421875" style="16" bestFit="1" customWidth="1"/>
    <col min="146" max="146" width="7.421875" style="16" bestFit="1" customWidth="1"/>
    <col min="147" max="147" width="9.00390625" style="16" bestFit="1" customWidth="1"/>
    <col min="148" max="149" width="8.57421875" style="16" bestFit="1" customWidth="1"/>
    <col min="150" max="150" width="8.421875" style="16" bestFit="1" customWidth="1"/>
    <col min="151" max="151" width="7.421875" style="16" bestFit="1" customWidth="1"/>
    <col min="152" max="152" width="7.140625" style="16" bestFit="1" customWidth="1"/>
    <col min="153" max="153" width="8.7109375" style="16" bestFit="1" customWidth="1"/>
    <col min="154" max="155" width="8.28125" style="16" bestFit="1" customWidth="1"/>
    <col min="156" max="156" width="8.421875" style="16" bestFit="1" customWidth="1"/>
    <col min="157" max="157" width="7.421875" style="16" bestFit="1" customWidth="1"/>
    <col min="158" max="158" width="12.8515625" style="16" bestFit="1" customWidth="1"/>
    <col min="159" max="159" width="55.421875" style="16" bestFit="1" customWidth="1"/>
    <col min="160" max="160" width="11.57421875" style="16" bestFit="1" customWidth="1"/>
    <col min="161" max="161" width="5.8515625" style="16" bestFit="1" customWidth="1"/>
    <col min="162" max="162" width="7.8515625" style="16" bestFit="1" customWidth="1"/>
    <col min="163" max="163" width="5.140625" style="16" bestFit="1" customWidth="1"/>
    <col min="164" max="170" width="9.140625" style="16" customWidth="1"/>
    <col min="171" max="171" width="6.421875" style="16" bestFit="1" customWidth="1"/>
    <col min="172" max="172" width="8.00390625" style="16" bestFit="1" customWidth="1"/>
    <col min="173" max="173" width="8.421875" style="16" bestFit="1" customWidth="1"/>
    <col min="174" max="174" width="7.8515625" style="16" bestFit="1" customWidth="1"/>
    <col min="175" max="175" width="9.00390625" style="16" bestFit="1" customWidth="1"/>
    <col min="176" max="176" width="5.8515625" style="16" bestFit="1" customWidth="1"/>
    <col min="177" max="177" width="5.7109375" style="16" bestFit="1" customWidth="1"/>
    <col min="178" max="178" width="5.8515625" style="16" bestFit="1" customWidth="1"/>
    <col min="179" max="179" width="5.140625" style="16" bestFit="1" customWidth="1"/>
    <col min="180" max="16384" width="9.140625" style="16" customWidth="1"/>
  </cols>
  <sheetData>
    <row r="1" spans="1:179" ht="75">
      <c r="A1" s="1" t="s">
        <v>2424</v>
      </c>
      <c r="B1" s="1" t="s">
        <v>2425</v>
      </c>
      <c r="C1" s="1" t="s">
        <v>2426</v>
      </c>
      <c r="D1" s="1" t="s">
        <v>2427</v>
      </c>
      <c r="E1" s="1" t="s">
        <v>2428</v>
      </c>
      <c r="F1" s="1" t="s">
        <v>2429</v>
      </c>
      <c r="G1" s="1" t="s">
        <v>2430</v>
      </c>
      <c r="H1" s="1" t="s">
        <v>2431</v>
      </c>
      <c r="I1" s="1" t="s">
        <v>2432</v>
      </c>
      <c r="J1" s="1" t="s">
        <v>2433</v>
      </c>
      <c r="K1" s="1" t="s">
        <v>2434</v>
      </c>
      <c r="L1" s="1" t="s">
        <v>2435</v>
      </c>
      <c r="M1" s="1" t="s">
        <v>2436</v>
      </c>
      <c r="N1" s="1" t="s">
        <v>2437</v>
      </c>
      <c r="O1" s="1" t="s">
        <v>2438</v>
      </c>
      <c r="P1" s="1" t="s">
        <v>310</v>
      </c>
      <c r="Q1" s="1" t="s">
        <v>2439</v>
      </c>
      <c r="R1" s="1" t="s">
        <v>2440</v>
      </c>
      <c r="S1" s="1" t="s">
        <v>2441</v>
      </c>
      <c r="T1" s="1" t="s">
        <v>2442</v>
      </c>
      <c r="U1" s="1" t="s">
        <v>2443</v>
      </c>
      <c r="V1" s="1" t="s">
        <v>2444</v>
      </c>
      <c r="W1" s="1" t="s">
        <v>2445</v>
      </c>
      <c r="X1" s="1" t="s">
        <v>2446</v>
      </c>
      <c r="Y1" s="1" t="s">
        <v>2441</v>
      </c>
      <c r="Z1" s="1" t="s">
        <v>2442</v>
      </c>
      <c r="AA1" s="1" t="s">
        <v>2443</v>
      </c>
      <c r="AB1" s="1" t="s">
        <v>2444</v>
      </c>
      <c r="AC1" s="1" t="s">
        <v>2445</v>
      </c>
      <c r="AD1" s="1" t="s">
        <v>2446</v>
      </c>
      <c r="AE1" s="1" t="s">
        <v>2447</v>
      </c>
      <c r="AF1" s="1" t="s">
        <v>2448</v>
      </c>
      <c r="AG1" s="1" t="s">
        <v>2449</v>
      </c>
      <c r="AH1" s="1" t="s">
        <v>2450</v>
      </c>
      <c r="AI1" s="1" t="s">
        <v>2451</v>
      </c>
      <c r="AJ1" s="1" t="s">
        <v>2452</v>
      </c>
      <c r="AK1" s="1" t="s">
        <v>2453</v>
      </c>
      <c r="AL1" s="1" t="s">
        <v>2454</v>
      </c>
      <c r="AM1" s="3" t="s">
        <v>2455</v>
      </c>
      <c r="AN1" s="1" t="s">
        <v>2456</v>
      </c>
      <c r="AO1" s="1" t="s">
        <v>2457</v>
      </c>
      <c r="AP1" s="1" t="s">
        <v>2458</v>
      </c>
      <c r="AQ1" s="1" t="s">
        <v>2459</v>
      </c>
      <c r="AR1" s="1" t="s">
        <v>2460</v>
      </c>
      <c r="AS1" s="1" t="s">
        <v>2461</v>
      </c>
      <c r="AT1" s="1" t="s">
        <v>2462</v>
      </c>
      <c r="AU1" s="1" t="s">
        <v>2463</v>
      </c>
      <c r="AV1" s="1" t="s">
        <v>2464</v>
      </c>
      <c r="AW1" s="1" t="s">
        <v>2465</v>
      </c>
      <c r="AX1" s="1" t="s">
        <v>2466</v>
      </c>
      <c r="AY1" s="1" t="s">
        <v>2467</v>
      </c>
      <c r="AZ1" s="1" t="s">
        <v>2468</v>
      </c>
      <c r="BA1" s="1" t="s">
        <v>2469</v>
      </c>
      <c r="BB1" s="1" t="s">
        <v>2470</v>
      </c>
      <c r="BC1" s="1" t="s">
        <v>2471</v>
      </c>
      <c r="BD1" s="1" t="s">
        <v>2472</v>
      </c>
      <c r="BE1" s="1" t="s">
        <v>2473</v>
      </c>
      <c r="BF1" s="1" t="s">
        <v>2474</v>
      </c>
      <c r="BG1" s="1" t="s">
        <v>2475</v>
      </c>
      <c r="BH1" s="1" t="s">
        <v>2476</v>
      </c>
      <c r="BI1" s="1" t="s">
        <v>2477</v>
      </c>
      <c r="BJ1" s="1" t="s">
        <v>2478</v>
      </c>
      <c r="BK1" s="1" t="s">
        <v>2479</v>
      </c>
      <c r="BL1" s="1" t="s">
        <v>2480</v>
      </c>
      <c r="BM1" s="1" t="s">
        <v>2481</v>
      </c>
      <c r="BN1" s="3" t="s">
        <v>2482</v>
      </c>
      <c r="BO1" s="1" t="s">
        <v>2483</v>
      </c>
      <c r="BP1" s="1" t="s">
        <v>2484</v>
      </c>
      <c r="BQ1" s="1" t="s">
        <v>2485</v>
      </c>
      <c r="BR1" s="1" t="s">
        <v>2486</v>
      </c>
      <c r="BS1" s="1" t="s">
        <v>2487</v>
      </c>
      <c r="BT1" s="1" t="s">
        <v>2488</v>
      </c>
      <c r="BU1" s="1" t="s">
        <v>2489</v>
      </c>
      <c r="BV1" s="1" t="s">
        <v>2490</v>
      </c>
      <c r="BW1" s="3" t="s">
        <v>2491</v>
      </c>
      <c r="BX1" s="1" t="s">
        <v>2492</v>
      </c>
      <c r="BY1" s="1" t="s">
        <v>2493</v>
      </c>
      <c r="BZ1" s="1" t="s">
        <v>2494</v>
      </c>
      <c r="CA1" s="1" t="s">
        <v>2495</v>
      </c>
      <c r="CB1" s="1" t="s">
        <v>2496</v>
      </c>
      <c r="CC1" s="1" t="s">
        <v>2497</v>
      </c>
      <c r="CD1" s="1" t="s">
        <v>2498</v>
      </c>
      <c r="CE1" s="1" t="s">
        <v>2499</v>
      </c>
      <c r="CF1" s="1" t="s">
        <v>2500</v>
      </c>
      <c r="CG1" s="1" t="s">
        <v>2501</v>
      </c>
      <c r="CH1" s="1" t="s">
        <v>2502</v>
      </c>
      <c r="CI1" s="1" t="s">
        <v>2503</v>
      </c>
      <c r="CJ1" s="1" t="s">
        <v>2504</v>
      </c>
      <c r="CK1" s="1" t="s">
        <v>2505</v>
      </c>
      <c r="CL1" s="1" t="s">
        <v>2506</v>
      </c>
      <c r="CM1" s="1" t="s">
        <v>2507</v>
      </c>
      <c r="CN1" s="1" t="s">
        <v>2508</v>
      </c>
      <c r="CO1" s="1" t="s">
        <v>2509</v>
      </c>
      <c r="CP1" s="1" t="s">
        <v>2510</v>
      </c>
      <c r="CQ1" s="1" t="s">
        <v>2511</v>
      </c>
      <c r="CR1" s="1" t="s">
        <v>2512</v>
      </c>
      <c r="CS1" s="1" t="s">
        <v>2513</v>
      </c>
      <c r="CT1" s="1" t="s">
        <v>2514</v>
      </c>
      <c r="CU1" s="1" t="s">
        <v>2515</v>
      </c>
      <c r="CV1" s="1" t="s">
        <v>2516</v>
      </c>
      <c r="CW1" s="1" t="s">
        <v>2517</v>
      </c>
      <c r="CX1" s="1" t="s">
        <v>2518</v>
      </c>
      <c r="CY1" s="1" t="s">
        <v>2519</v>
      </c>
      <c r="CZ1" s="1" t="s">
        <v>2520</v>
      </c>
      <c r="DA1" s="1" t="s">
        <v>2521</v>
      </c>
      <c r="DB1" s="1" t="s">
        <v>2522</v>
      </c>
      <c r="DC1" s="1" t="s">
        <v>2523</v>
      </c>
      <c r="DD1" s="1" t="s">
        <v>2524</v>
      </c>
      <c r="DE1" s="1" t="s">
        <v>2525</v>
      </c>
      <c r="DF1" s="1" t="s">
        <v>2526</v>
      </c>
      <c r="DG1" s="1" t="s">
        <v>2527</v>
      </c>
      <c r="DH1" s="1" t="s">
        <v>2528</v>
      </c>
      <c r="DI1" s="1" t="s">
        <v>2529</v>
      </c>
      <c r="DJ1" s="1" t="s">
        <v>2530</v>
      </c>
      <c r="DK1" s="1" t="s">
        <v>2531</v>
      </c>
      <c r="DL1" s="1" t="s">
        <v>2532</v>
      </c>
      <c r="DM1" s="1" t="s">
        <v>2533</v>
      </c>
      <c r="DN1" s="1" t="s">
        <v>2534</v>
      </c>
      <c r="DO1" s="1" t="s">
        <v>2535</v>
      </c>
      <c r="DP1" s="1" t="s">
        <v>2536</v>
      </c>
      <c r="DQ1" s="1" t="s">
        <v>2537</v>
      </c>
      <c r="DR1" s="1" t="s">
        <v>2538</v>
      </c>
      <c r="DS1" s="1" t="s">
        <v>2539</v>
      </c>
      <c r="DT1" s="1" t="s">
        <v>2540</v>
      </c>
      <c r="DU1" s="1" t="s">
        <v>2541</v>
      </c>
      <c r="DV1" s="1" t="s">
        <v>2542</v>
      </c>
      <c r="DW1" s="1" t="s">
        <v>2543</v>
      </c>
      <c r="DX1" s="1" t="s">
        <v>2544</v>
      </c>
      <c r="DY1" s="1" t="s">
        <v>2545</v>
      </c>
      <c r="DZ1" s="1" t="s">
        <v>2546</v>
      </c>
      <c r="EA1" s="1" t="s">
        <v>2547</v>
      </c>
      <c r="EB1" s="1" t="s">
        <v>2434</v>
      </c>
      <c r="EC1" s="1" t="s">
        <v>2548</v>
      </c>
      <c r="ED1" s="1" t="s">
        <v>2549</v>
      </c>
      <c r="EE1" s="1" t="s">
        <v>2550</v>
      </c>
      <c r="EF1" s="1" t="s">
        <v>2551</v>
      </c>
      <c r="EG1" s="1" t="s">
        <v>2552</v>
      </c>
      <c r="EH1" s="1" t="s">
        <v>2553</v>
      </c>
      <c r="EI1" s="1" t="s">
        <v>2554</v>
      </c>
      <c r="EJ1" s="1" t="s">
        <v>2555</v>
      </c>
      <c r="EK1" s="1" t="s">
        <v>2551</v>
      </c>
      <c r="EL1" s="1" t="s">
        <v>2556</v>
      </c>
      <c r="EM1" s="1" t="s">
        <v>2557</v>
      </c>
      <c r="EN1" s="1" t="s">
        <v>2549</v>
      </c>
      <c r="EO1" s="1" t="s">
        <v>2550</v>
      </c>
      <c r="EP1" s="1" t="s">
        <v>2551</v>
      </c>
      <c r="EQ1" s="1" t="s">
        <v>2437</v>
      </c>
      <c r="ER1" s="1" t="s">
        <v>2557</v>
      </c>
      <c r="ES1" s="1" t="s">
        <v>2549</v>
      </c>
      <c r="ET1" s="1" t="s">
        <v>2550</v>
      </c>
      <c r="EU1" s="1" t="s">
        <v>2551</v>
      </c>
      <c r="EV1" s="1" t="s">
        <v>2438</v>
      </c>
      <c r="EW1" s="1" t="s">
        <v>2558</v>
      </c>
      <c r="EX1" s="1" t="s">
        <v>2559</v>
      </c>
      <c r="EY1" s="1" t="s">
        <v>2560</v>
      </c>
      <c r="EZ1" s="1" t="s">
        <v>2550</v>
      </c>
      <c r="FA1" s="1" t="s">
        <v>2551</v>
      </c>
      <c r="FB1" s="1" t="s">
        <v>310</v>
      </c>
      <c r="FC1" s="1" t="s">
        <v>2561</v>
      </c>
      <c r="FD1" s="1" t="s">
        <v>2562</v>
      </c>
      <c r="FE1" s="1" t="s">
        <v>2563</v>
      </c>
      <c r="FF1" s="1" t="s">
        <v>2564</v>
      </c>
      <c r="FG1" s="1" t="s">
        <v>2565</v>
      </c>
      <c r="FH1" s="3" t="s">
        <v>2566</v>
      </c>
      <c r="FI1" s="3" t="s">
        <v>2567</v>
      </c>
      <c r="FJ1" s="3" t="s">
        <v>2568</v>
      </c>
      <c r="FK1" s="3" t="s">
        <v>2569</v>
      </c>
      <c r="FL1" s="3" t="s">
        <v>2570</v>
      </c>
      <c r="FM1" s="3" t="s">
        <v>2571</v>
      </c>
      <c r="FN1" s="3" t="s">
        <v>2572</v>
      </c>
      <c r="FO1" s="4" t="s">
        <v>2573</v>
      </c>
      <c r="FP1" s="4" t="s">
        <v>2574</v>
      </c>
      <c r="FQ1" s="5" t="s">
        <v>2575</v>
      </c>
      <c r="FR1" s="5" t="s">
        <v>2576</v>
      </c>
      <c r="FS1" s="5" t="s">
        <v>2577</v>
      </c>
      <c r="FT1" s="6" t="s">
        <v>2578</v>
      </c>
      <c r="FU1" s="5" t="s">
        <v>2579</v>
      </c>
      <c r="FV1" s="5" t="s">
        <v>2580</v>
      </c>
      <c r="FW1" s="5" t="s">
        <v>2581</v>
      </c>
    </row>
    <row r="2" spans="1:170" s="9" customFormat="1" ht="15">
      <c r="A2" s="7">
        <v>1</v>
      </c>
      <c r="B2" s="7" t="s">
        <v>2582</v>
      </c>
      <c r="C2" s="7" t="s">
        <v>2583</v>
      </c>
      <c r="D2" s="7" t="s">
        <v>2584</v>
      </c>
      <c r="E2" s="7" t="s">
        <v>1869</v>
      </c>
      <c r="F2" s="7" t="s">
        <v>2585</v>
      </c>
      <c r="G2" s="7" t="s">
        <v>5</v>
      </c>
      <c r="H2" s="7" t="s">
        <v>6</v>
      </c>
      <c r="I2" s="7" t="s">
        <v>7</v>
      </c>
      <c r="J2" s="7" t="s">
        <v>7</v>
      </c>
      <c r="K2" s="7" t="s">
        <v>303</v>
      </c>
      <c r="L2" s="7" t="s">
        <v>9</v>
      </c>
      <c r="M2" s="7" t="s">
        <v>9</v>
      </c>
      <c r="N2" s="7" t="s">
        <v>9</v>
      </c>
      <c r="O2" s="7" t="s">
        <v>10</v>
      </c>
      <c r="P2" s="7" t="s">
        <v>10</v>
      </c>
      <c r="Q2" s="7" t="s">
        <v>2586</v>
      </c>
      <c r="R2" s="7" t="s">
        <v>2587</v>
      </c>
      <c r="S2" s="7" t="s">
        <v>2588</v>
      </c>
      <c r="T2" s="7" t="s">
        <v>154</v>
      </c>
      <c r="U2" s="7" t="s">
        <v>154</v>
      </c>
      <c r="V2" s="7" t="s">
        <v>155</v>
      </c>
      <c r="W2" s="7" t="s">
        <v>2586</v>
      </c>
      <c r="X2" s="7" t="s">
        <v>2589</v>
      </c>
      <c r="Y2" s="7" t="s">
        <v>2588</v>
      </c>
      <c r="Z2" s="7" t="s">
        <v>154</v>
      </c>
      <c r="AA2" s="7" t="s">
        <v>154</v>
      </c>
      <c r="AB2" s="7" t="s">
        <v>155</v>
      </c>
      <c r="AC2" s="7" t="s">
        <v>2586</v>
      </c>
      <c r="AD2" s="7" t="s">
        <v>2589</v>
      </c>
      <c r="AE2" s="7" t="s">
        <v>20</v>
      </c>
      <c r="AF2" s="7" t="s">
        <v>7</v>
      </c>
      <c r="AG2" s="7" t="s">
        <v>2590</v>
      </c>
      <c r="AH2" s="7">
        <v>2009</v>
      </c>
      <c r="AI2" s="7" t="s">
        <v>353</v>
      </c>
      <c r="AJ2" s="7" t="s">
        <v>646</v>
      </c>
      <c r="AK2" s="7">
        <v>1586</v>
      </c>
      <c r="AL2" s="7">
        <v>2400</v>
      </c>
      <c r="AM2" s="7">
        <v>66.08</v>
      </c>
      <c r="AN2" s="7"/>
      <c r="AO2" s="7"/>
      <c r="AP2" s="7"/>
      <c r="AQ2" s="7"/>
      <c r="AR2" s="7"/>
      <c r="AS2" s="7"/>
      <c r="AT2" s="7"/>
      <c r="AU2" s="7"/>
      <c r="AV2" s="7"/>
      <c r="AW2" s="7"/>
      <c r="AX2" s="7"/>
      <c r="AY2" s="7"/>
      <c r="AZ2" s="7"/>
      <c r="BA2" s="7"/>
      <c r="BB2" s="7"/>
      <c r="BC2" s="7"/>
      <c r="BD2" s="7"/>
      <c r="BE2" s="7"/>
      <c r="BF2" s="7" t="s">
        <v>24</v>
      </c>
      <c r="BG2" s="7" t="s">
        <v>7</v>
      </c>
      <c r="BH2" s="7" t="s">
        <v>2590</v>
      </c>
      <c r="BI2" s="7">
        <v>2011</v>
      </c>
      <c r="BJ2" s="7" t="s">
        <v>269</v>
      </c>
      <c r="BK2" s="7" t="s">
        <v>646</v>
      </c>
      <c r="BL2" s="7">
        <v>1596</v>
      </c>
      <c r="BM2" s="7">
        <v>2300</v>
      </c>
      <c r="BN2" s="7">
        <v>69.39</v>
      </c>
      <c r="BO2" s="7" t="s">
        <v>28</v>
      </c>
      <c r="BP2" s="7" t="s">
        <v>7</v>
      </c>
      <c r="BQ2" s="7" t="s">
        <v>2590</v>
      </c>
      <c r="BR2" s="7">
        <v>2012</v>
      </c>
      <c r="BS2" s="7" t="s">
        <v>2591</v>
      </c>
      <c r="BT2" s="7" t="s">
        <v>646</v>
      </c>
      <c r="BU2" s="7">
        <v>692</v>
      </c>
      <c r="BV2" s="7">
        <v>1000</v>
      </c>
      <c r="BW2" s="7">
        <v>69.2</v>
      </c>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t="s">
        <v>30</v>
      </c>
      <c r="DW2" s="7" t="s">
        <v>7</v>
      </c>
      <c r="DX2" s="7">
        <v>2013</v>
      </c>
      <c r="DY2" s="7">
        <v>91</v>
      </c>
      <c r="DZ2" s="7">
        <v>150</v>
      </c>
      <c r="EA2" s="7">
        <v>60.67</v>
      </c>
      <c r="EB2" s="7" t="s">
        <v>303</v>
      </c>
      <c r="EC2" s="7" t="s">
        <v>2409</v>
      </c>
      <c r="ED2" s="7" t="s">
        <v>2409</v>
      </c>
      <c r="EE2" s="7" t="s">
        <v>2592</v>
      </c>
      <c r="EF2" s="7" t="s">
        <v>485</v>
      </c>
      <c r="EG2" s="7"/>
      <c r="EH2" s="7"/>
      <c r="EI2" s="7"/>
      <c r="EJ2" s="7"/>
      <c r="EK2" s="7"/>
      <c r="EL2" s="7"/>
      <c r="EM2" s="7"/>
      <c r="EN2" s="7"/>
      <c r="EO2" s="7"/>
      <c r="EP2" s="7"/>
      <c r="EQ2" s="7"/>
      <c r="ER2" s="7"/>
      <c r="ES2" s="7"/>
      <c r="ET2" s="7"/>
      <c r="EU2" s="7"/>
      <c r="EV2" s="7"/>
      <c r="EW2" s="7"/>
      <c r="EX2" s="7"/>
      <c r="EY2" s="7"/>
      <c r="EZ2" s="7"/>
      <c r="FA2" s="7"/>
      <c r="FB2" s="7"/>
      <c r="FC2" s="7"/>
      <c r="FD2" s="7"/>
      <c r="FE2" s="7"/>
      <c r="FF2" s="7"/>
      <c r="FG2" s="7"/>
      <c r="FH2" s="8">
        <v>19.825</v>
      </c>
      <c r="FI2" s="8">
        <v>20.76</v>
      </c>
      <c r="FJ2" s="8">
        <v>12.1333</v>
      </c>
      <c r="FK2" s="8">
        <v>6.9391</v>
      </c>
      <c r="FL2" s="8">
        <v>0</v>
      </c>
      <c r="FM2" s="8">
        <v>0</v>
      </c>
      <c r="FN2" s="8">
        <v>59.657399999999996</v>
      </c>
    </row>
    <row r="3" spans="1:170" s="9" customFormat="1" ht="15">
      <c r="A3" s="7">
        <v>2</v>
      </c>
      <c r="B3" s="7" t="s">
        <v>2593</v>
      </c>
      <c r="C3" s="7" t="s">
        <v>481</v>
      </c>
      <c r="D3" s="7" t="s">
        <v>2594</v>
      </c>
      <c r="E3" s="7" t="s">
        <v>2595</v>
      </c>
      <c r="F3" s="7" t="s">
        <v>2596</v>
      </c>
      <c r="G3" s="7" t="s">
        <v>5</v>
      </c>
      <c r="H3" s="7" t="s">
        <v>6</v>
      </c>
      <c r="I3" s="7" t="s">
        <v>7</v>
      </c>
      <c r="J3" s="7" t="s">
        <v>7</v>
      </c>
      <c r="K3" s="7" t="s">
        <v>303</v>
      </c>
      <c r="L3" s="7" t="s">
        <v>9</v>
      </c>
      <c r="M3" s="7" t="s">
        <v>9</v>
      </c>
      <c r="N3" s="7" t="s">
        <v>9</v>
      </c>
      <c r="O3" s="7" t="s">
        <v>10</v>
      </c>
      <c r="P3" s="7" t="s">
        <v>10</v>
      </c>
      <c r="Q3" s="7" t="s">
        <v>2597</v>
      </c>
      <c r="R3" s="7" t="s">
        <v>2598</v>
      </c>
      <c r="S3" s="7" t="s">
        <v>2599</v>
      </c>
      <c r="T3" s="7" t="s">
        <v>413</v>
      </c>
      <c r="U3" s="7" t="s">
        <v>413</v>
      </c>
      <c r="V3" s="7" t="s">
        <v>414</v>
      </c>
      <c r="W3" s="7" t="s">
        <v>2597</v>
      </c>
      <c r="X3" s="7" t="s">
        <v>2600</v>
      </c>
      <c r="Y3" s="7" t="s">
        <v>2599</v>
      </c>
      <c r="Z3" s="7" t="s">
        <v>413</v>
      </c>
      <c r="AA3" s="7" t="s">
        <v>413</v>
      </c>
      <c r="AB3" s="7" t="s">
        <v>414</v>
      </c>
      <c r="AC3" s="7" t="s">
        <v>2597</v>
      </c>
      <c r="AD3" s="7" t="s">
        <v>2600</v>
      </c>
      <c r="AE3" s="7" t="s">
        <v>20</v>
      </c>
      <c r="AF3" s="7" t="s">
        <v>7</v>
      </c>
      <c r="AG3" s="7" t="s">
        <v>2601</v>
      </c>
      <c r="AH3" s="7">
        <v>2011</v>
      </c>
      <c r="AI3" s="7" t="s">
        <v>2602</v>
      </c>
      <c r="AJ3" s="7" t="s">
        <v>2603</v>
      </c>
      <c r="AK3" s="7">
        <v>1831</v>
      </c>
      <c r="AL3" s="7">
        <v>2400</v>
      </c>
      <c r="AM3" s="7">
        <v>76.29</v>
      </c>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t="s">
        <v>28</v>
      </c>
      <c r="BP3" s="7" t="s">
        <v>7</v>
      </c>
      <c r="BQ3" s="7" t="s">
        <v>2604</v>
      </c>
      <c r="BR3" s="7">
        <v>2012</v>
      </c>
      <c r="BS3" s="7" t="s">
        <v>2605</v>
      </c>
      <c r="BT3" s="7" t="s">
        <v>193</v>
      </c>
      <c r="BU3" s="7">
        <v>972</v>
      </c>
      <c r="BV3" s="7">
        <v>1200</v>
      </c>
      <c r="BW3" s="7">
        <v>81</v>
      </c>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t="s">
        <v>30</v>
      </c>
      <c r="DW3" s="7" t="s">
        <v>7</v>
      </c>
      <c r="DX3" s="7">
        <v>2013</v>
      </c>
      <c r="DY3" s="7">
        <v>92</v>
      </c>
      <c r="DZ3" s="7">
        <v>150</v>
      </c>
      <c r="EA3" s="7">
        <v>61.33</v>
      </c>
      <c r="EB3" s="7" t="s">
        <v>303</v>
      </c>
      <c r="EC3" s="7" t="s">
        <v>2606</v>
      </c>
      <c r="ED3" s="7" t="s">
        <v>2606</v>
      </c>
      <c r="EE3" s="7" t="s">
        <v>306</v>
      </c>
      <c r="EF3" s="7" t="s">
        <v>1063</v>
      </c>
      <c r="EG3" s="7"/>
      <c r="EH3" s="7"/>
      <c r="EI3" s="7"/>
      <c r="EJ3" s="7"/>
      <c r="EK3" s="7"/>
      <c r="EL3" s="7"/>
      <c r="EM3" s="7"/>
      <c r="EN3" s="7"/>
      <c r="EO3" s="7"/>
      <c r="EP3" s="7"/>
      <c r="EQ3" s="7"/>
      <c r="ER3" s="7"/>
      <c r="ES3" s="7"/>
      <c r="ET3" s="7"/>
      <c r="EU3" s="7"/>
      <c r="EV3" s="7"/>
      <c r="EW3" s="7"/>
      <c r="EX3" s="7"/>
      <c r="EY3" s="7"/>
      <c r="EZ3" s="7"/>
      <c r="FA3" s="7"/>
      <c r="FB3" s="7"/>
      <c r="FC3" s="7"/>
      <c r="FD3" s="7"/>
      <c r="FE3" s="7"/>
      <c r="FF3" s="7"/>
      <c r="FG3" s="7"/>
      <c r="FH3" s="8">
        <v>22.8875</v>
      </c>
      <c r="FI3" s="8">
        <v>24.3</v>
      </c>
      <c r="FJ3" s="8">
        <v>12.2667</v>
      </c>
      <c r="FK3" s="8">
        <v>0</v>
      </c>
      <c r="FL3" s="8">
        <v>0</v>
      </c>
      <c r="FM3" s="8">
        <v>0</v>
      </c>
      <c r="FN3" s="8">
        <v>59.4542</v>
      </c>
    </row>
    <row r="4" spans="1:170" s="9" customFormat="1" ht="15">
      <c r="A4" s="7">
        <v>3</v>
      </c>
      <c r="B4" s="7" t="s">
        <v>2607</v>
      </c>
      <c r="C4" s="7" t="s">
        <v>2608</v>
      </c>
      <c r="D4" s="7" t="s">
        <v>1887</v>
      </c>
      <c r="E4" s="7" t="s">
        <v>2609</v>
      </c>
      <c r="F4" s="7" t="s">
        <v>2610</v>
      </c>
      <c r="G4" s="7" t="s">
        <v>5</v>
      </c>
      <c r="H4" s="7" t="s">
        <v>6</v>
      </c>
      <c r="I4" s="7" t="s">
        <v>7</v>
      </c>
      <c r="J4" s="7" t="s">
        <v>7</v>
      </c>
      <c r="K4" s="7" t="s">
        <v>303</v>
      </c>
      <c r="L4" s="7" t="s">
        <v>9</v>
      </c>
      <c r="M4" s="7" t="s">
        <v>9</v>
      </c>
      <c r="N4" s="7" t="s">
        <v>9</v>
      </c>
      <c r="O4" s="7" t="s">
        <v>10</v>
      </c>
      <c r="P4" s="7" t="s">
        <v>10</v>
      </c>
      <c r="Q4" s="7" t="s">
        <v>2611</v>
      </c>
      <c r="R4" s="7" t="s">
        <v>2612</v>
      </c>
      <c r="S4" s="7" t="s">
        <v>2613</v>
      </c>
      <c r="T4" s="7" t="s">
        <v>154</v>
      </c>
      <c r="U4" s="7" t="s">
        <v>154</v>
      </c>
      <c r="V4" s="7" t="s">
        <v>155</v>
      </c>
      <c r="W4" s="7" t="s">
        <v>2614</v>
      </c>
      <c r="X4" s="7" t="s">
        <v>2615</v>
      </c>
      <c r="Y4" s="7" t="s">
        <v>2613</v>
      </c>
      <c r="Z4" s="7" t="s">
        <v>154</v>
      </c>
      <c r="AA4" s="7" t="s">
        <v>154</v>
      </c>
      <c r="AB4" s="7" t="s">
        <v>155</v>
      </c>
      <c r="AC4" s="7" t="s">
        <v>2614</v>
      </c>
      <c r="AD4" s="7" t="s">
        <v>2615</v>
      </c>
      <c r="AE4" s="7" t="s">
        <v>20</v>
      </c>
      <c r="AF4" s="7" t="s">
        <v>7</v>
      </c>
      <c r="AG4" s="7" t="s">
        <v>2616</v>
      </c>
      <c r="AH4" s="7">
        <v>2006</v>
      </c>
      <c r="AI4" s="7" t="s">
        <v>2617</v>
      </c>
      <c r="AJ4" s="7" t="s">
        <v>159</v>
      </c>
      <c r="AK4" s="7">
        <v>1544</v>
      </c>
      <c r="AL4" s="7">
        <v>2400</v>
      </c>
      <c r="AM4" s="7">
        <v>64.33</v>
      </c>
      <c r="AN4" s="7"/>
      <c r="AO4" s="7"/>
      <c r="AP4" s="7"/>
      <c r="AQ4" s="7"/>
      <c r="AR4" s="7"/>
      <c r="AS4" s="7"/>
      <c r="AT4" s="7"/>
      <c r="AU4" s="7"/>
      <c r="AV4" s="7"/>
      <c r="AW4" s="7"/>
      <c r="AX4" s="7"/>
      <c r="AY4" s="7"/>
      <c r="AZ4" s="7"/>
      <c r="BA4" s="7"/>
      <c r="BB4" s="7"/>
      <c r="BC4" s="7"/>
      <c r="BD4" s="7"/>
      <c r="BE4" s="7"/>
      <c r="BF4" s="7" t="s">
        <v>24</v>
      </c>
      <c r="BG4" s="7" t="s">
        <v>7</v>
      </c>
      <c r="BH4" s="7" t="s">
        <v>2618</v>
      </c>
      <c r="BI4" s="7">
        <v>2009</v>
      </c>
      <c r="BJ4" s="7" t="s">
        <v>2619</v>
      </c>
      <c r="BK4" s="7" t="s">
        <v>159</v>
      </c>
      <c r="BL4" s="7">
        <v>803</v>
      </c>
      <c r="BM4" s="7">
        <v>1200</v>
      </c>
      <c r="BN4" s="7">
        <v>66.92</v>
      </c>
      <c r="BO4" s="7" t="s">
        <v>28</v>
      </c>
      <c r="BP4" s="7" t="s">
        <v>7</v>
      </c>
      <c r="BQ4" s="7" t="s">
        <v>2620</v>
      </c>
      <c r="BR4" s="7">
        <v>2013</v>
      </c>
      <c r="BS4" s="7" t="s">
        <v>2621</v>
      </c>
      <c r="BT4" s="7" t="s">
        <v>159</v>
      </c>
      <c r="BU4" s="7">
        <v>709</v>
      </c>
      <c r="BV4" s="7">
        <v>1000</v>
      </c>
      <c r="BW4" s="7">
        <v>70.9</v>
      </c>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t="s">
        <v>30</v>
      </c>
      <c r="DW4" s="7" t="s">
        <v>7</v>
      </c>
      <c r="DX4" s="7">
        <v>2013</v>
      </c>
      <c r="DY4" s="7">
        <v>91</v>
      </c>
      <c r="DZ4" s="7">
        <v>150</v>
      </c>
      <c r="EA4" s="7">
        <v>60.67</v>
      </c>
      <c r="EB4" s="7" t="s">
        <v>303</v>
      </c>
      <c r="EC4" s="7" t="s">
        <v>2409</v>
      </c>
      <c r="ED4" s="7" t="s">
        <v>2409</v>
      </c>
      <c r="EE4" s="7" t="s">
        <v>2622</v>
      </c>
      <c r="EF4" s="7" t="s">
        <v>2623</v>
      </c>
      <c r="EG4" s="7"/>
      <c r="EH4" s="7"/>
      <c r="EI4" s="7"/>
      <c r="EJ4" s="7"/>
      <c r="EK4" s="7"/>
      <c r="EL4" s="7"/>
      <c r="EM4" s="7"/>
      <c r="EN4" s="7"/>
      <c r="EO4" s="7"/>
      <c r="EP4" s="7"/>
      <c r="EQ4" s="7"/>
      <c r="ER4" s="7"/>
      <c r="ES4" s="7"/>
      <c r="ET4" s="7"/>
      <c r="EU4" s="7"/>
      <c r="EV4" s="7"/>
      <c r="EW4" s="7"/>
      <c r="EX4" s="7"/>
      <c r="EY4" s="7"/>
      <c r="EZ4" s="7"/>
      <c r="FA4" s="7"/>
      <c r="FB4" s="7"/>
      <c r="FC4" s="7"/>
      <c r="FD4" s="7"/>
      <c r="FE4" s="7"/>
      <c r="FF4" s="7"/>
      <c r="FG4" s="7"/>
      <c r="FH4" s="8">
        <v>19.3</v>
      </c>
      <c r="FI4" s="8">
        <v>21.27</v>
      </c>
      <c r="FJ4" s="8">
        <v>12.1333</v>
      </c>
      <c r="FK4" s="8">
        <v>6.6917</v>
      </c>
      <c r="FL4" s="8">
        <v>0</v>
      </c>
      <c r="FM4" s="8">
        <v>0</v>
      </c>
      <c r="FN4" s="8">
        <v>59.394999999999996</v>
      </c>
    </row>
    <row r="5" spans="1:170" s="9" customFormat="1" ht="15">
      <c r="A5" s="7">
        <v>4</v>
      </c>
      <c r="B5" s="7" t="s">
        <v>2624</v>
      </c>
      <c r="C5" s="7" t="s">
        <v>2625</v>
      </c>
      <c r="D5" s="7" t="s">
        <v>2626</v>
      </c>
      <c r="E5" s="7" t="s">
        <v>2627</v>
      </c>
      <c r="F5" s="7" t="s">
        <v>2628</v>
      </c>
      <c r="G5" s="7" t="s">
        <v>5</v>
      </c>
      <c r="H5" s="7" t="s">
        <v>6</v>
      </c>
      <c r="I5" s="7" t="s">
        <v>7</v>
      </c>
      <c r="J5" s="7" t="s">
        <v>7</v>
      </c>
      <c r="K5" s="7" t="s">
        <v>303</v>
      </c>
      <c r="L5" s="7" t="s">
        <v>9</v>
      </c>
      <c r="M5" s="7" t="s">
        <v>9</v>
      </c>
      <c r="N5" s="7" t="s">
        <v>9</v>
      </c>
      <c r="O5" s="7" t="s">
        <v>10</v>
      </c>
      <c r="P5" s="7" t="s">
        <v>10</v>
      </c>
      <c r="Q5" s="7" t="s">
        <v>2629</v>
      </c>
      <c r="R5" s="7" t="s">
        <v>2630</v>
      </c>
      <c r="S5" s="7" t="s">
        <v>2631</v>
      </c>
      <c r="T5" s="7" t="s">
        <v>1390</v>
      </c>
      <c r="U5" s="7" t="s">
        <v>1390</v>
      </c>
      <c r="V5" s="7" t="s">
        <v>1391</v>
      </c>
      <c r="W5" s="7" t="s">
        <v>2629</v>
      </c>
      <c r="X5" s="7" t="s">
        <v>2632</v>
      </c>
      <c r="Y5" s="7" t="s">
        <v>2631</v>
      </c>
      <c r="Z5" s="7" t="s">
        <v>1390</v>
      </c>
      <c r="AA5" s="7" t="s">
        <v>1390</v>
      </c>
      <c r="AB5" s="7" t="s">
        <v>1391</v>
      </c>
      <c r="AC5" s="7" t="s">
        <v>2629</v>
      </c>
      <c r="AD5" s="7" t="s">
        <v>2632</v>
      </c>
      <c r="AE5" s="7" t="s">
        <v>20</v>
      </c>
      <c r="AF5" s="7" t="s">
        <v>7</v>
      </c>
      <c r="AG5" s="7" t="s">
        <v>2633</v>
      </c>
      <c r="AH5" s="7">
        <v>2007</v>
      </c>
      <c r="AI5" s="7" t="s">
        <v>2634</v>
      </c>
      <c r="AJ5" s="7" t="s">
        <v>159</v>
      </c>
      <c r="AK5" s="7">
        <v>1502</v>
      </c>
      <c r="AL5" s="7">
        <v>2400</v>
      </c>
      <c r="AM5" s="7">
        <v>62.58</v>
      </c>
      <c r="AN5" s="7"/>
      <c r="AO5" s="7"/>
      <c r="AP5" s="7"/>
      <c r="AQ5" s="7"/>
      <c r="AR5" s="7"/>
      <c r="AS5" s="7"/>
      <c r="AT5" s="7"/>
      <c r="AU5" s="7"/>
      <c r="AV5" s="7"/>
      <c r="AW5" s="7"/>
      <c r="AX5" s="7"/>
      <c r="AY5" s="7"/>
      <c r="AZ5" s="7"/>
      <c r="BA5" s="7"/>
      <c r="BB5" s="7"/>
      <c r="BC5" s="7"/>
      <c r="BD5" s="7"/>
      <c r="BE5" s="7"/>
      <c r="BF5" s="7" t="s">
        <v>24</v>
      </c>
      <c r="BG5" s="7" t="s">
        <v>7</v>
      </c>
      <c r="BH5" s="7" t="s">
        <v>2635</v>
      </c>
      <c r="BI5" s="7">
        <v>2010</v>
      </c>
      <c r="BJ5" s="7" t="s">
        <v>2636</v>
      </c>
      <c r="BK5" s="7" t="s">
        <v>159</v>
      </c>
      <c r="BL5" s="7">
        <v>508</v>
      </c>
      <c r="BM5" s="7">
        <v>1000</v>
      </c>
      <c r="BN5" s="7">
        <v>50.8</v>
      </c>
      <c r="BO5" s="7" t="s">
        <v>28</v>
      </c>
      <c r="BP5" s="7" t="s">
        <v>7</v>
      </c>
      <c r="BQ5" s="7" t="s">
        <v>2637</v>
      </c>
      <c r="BR5" s="7">
        <v>2008</v>
      </c>
      <c r="BS5" s="7" t="s">
        <v>88</v>
      </c>
      <c r="BT5" s="7" t="s">
        <v>159</v>
      </c>
      <c r="BU5" s="7">
        <v>676</v>
      </c>
      <c r="BV5" s="7">
        <v>1000</v>
      </c>
      <c r="BW5" s="7">
        <v>67.6</v>
      </c>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t="s">
        <v>123</v>
      </c>
      <c r="CZ5" s="7" t="s">
        <v>7</v>
      </c>
      <c r="DA5" s="7" t="s">
        <v>2638</v>
      </c>
      <c r="DB5" s="7">
        <v>2011</v>
      </c>
      <c r="DC5" s="7" t="s">
        <v>85</v>
      </c>
      <c r="DD5" s="7" t="s">
        <v>2639</v>
      </c>
      <c r="DE5" s="7">
        <v>450</v>
      </c>
      <c r="DF5" s="7">
        <v>600</v>
      </c>
      <c r="DG5" s="7">
        <v>75</v>
      </c>
      <c r="DH5" s="7"/>
      <c r="DI5" s="7"/>
      <c r="DJ5" s="7"/>
      <c r="DK5" s="7"/>
      <c r="DL5" s="7"/>
      <c r="DM5" s="7"/>
      <c r="DN5" s="7"/>
      <c r="DO5" s="7"/>
      <c r="DP5" s="7"/>
      <c r="DQ5" s="7"/>
      <c r="DR5" s="7"/>
      <c r="DS5" s="7"/>
      <c r="DT5" s="7"/>
      <c r="DU5" s="7"/>
      <c r="DV5" s="7" t="s">
        <v>30</v>
      </c>
      <c r="DW5" s="7" t="s">
        <v>7</v>
      </c>
      <c r="DX5" s="7">
        <v>2013</v>
      </c>
      <c r="DY5" s="7">
        <v>86</v>
      </c>
      <c r="DZ5" s="7">
        <v>150</v>
      </c>
      <c r="EA5" s="7">
        <v>57.33</v>
      </c>
      <c r="EB5" s="7" t="s">
        <v>303</v>
      </c>
      <c r="EC5" s="7" t="s">
        <v>2640</v>
      </c>
      <c r="ED5" s="7" t="s">
        <v>2640</v>
      </c>
      <c r="EE5" s="7" t="s">
        <v>306</v>
      </c>
      <c r="EF5" s="7" t="s">
        <v>2339</v>
      </c>
      <c r="EG5" s="7"/>
      <c r="EH5" s="7"/>
      <c r="EI5" s="7"/>
      <c r="EJ5" s="7"/>
      <c r="EK5" s="7"/>
      <c r="EL5" s="7"/>
      <c r="EM5" s="7"/>
      <c r="EN5" s="7"/>
      <c r="EO5" s="7"/>
      <c r="EP5" s="7"/>
      <c r="EQ5" s="7"/>
      <c r="ER5" s="7"/>
      <c r="ES5" s="7"/>
      <c r="ET5" s="7"/>
      <c r="EU5" s="7"/>
      <c r="EV5" s="7"/>
      <c r="EW5" s="7"/>
      <c r="EX5" s="7"/>
      <c r="EY5" s="7"/>
      <c r="EZ5" s="7"/>
      <c r="FA5" s="7"/>
      <c r="FB5" s="7"/>
      <c r="FC5" s="7"/>
      <c r="FD5" s="7"/>
      <c r="FE5" s="7"/>
      <c r="FF5" s="7"/>
      <c r="FG5" s="7"/>
      <c r="FH5" s="8">
        <v>18.775</v>
      </c>
      <c r="FI5" s="8">
        <v>20.28</v>
      </c>
      <c r="FJ5" s="8">
        <v>11.4667</v>
      </c>
      <c r="FK5" s="8">
        <v>5.08</v>
      </c>
      <c r="FL5" s="8">
        <v>3.75</v>
      </c>
      <c r="FM5" s="8">
        <v>0</v>
      </c>
      <c r="FN5" s="8">
        <v>59.351699999999994</v>
      </c>
    </row>
    <row r="6" spans="1:170" s="9" customFormat="1" ht="15">
      <c r="A6" s="7">
        <v>5</v>
      </c>
      <c r="B6" s="7" t="s">
        <v>2641</v>
      </c>
      <c r="C6" s="7" t="s">
        <v>2642</v>
      </c>
      <c r="D6" s="7" t="s">
        <v>2643</v>
      </c>
      <c r="E6" s="7" t="s">
        <v>2644</v>
      </c>
      <c r="F6" s="7" t="s">
        <v>2645</v>
      </c>
      <c r="G6" s="7" t="s">
        <v>5</v>
      </c>
      <c r="H6" s="7" t="s">
        <v>36</v>
      </c>
      <c r="I6" s="7" t="s">
        <v>7</v>
      </c>
      <c r="J6" s="7" t="s">
        <v>7</v>
      </c>
      <c r="K6" s="7" t="s">
        <v>303</v>
      </c>
      <c r="L6" s="7" t="s">
        <v>9</v>
      </c>
      <c r="M6" s="7" t="s">
        <v>9</v>
      </c>
      <c r="N6" s="7" t="s">
        <v>9</v>
      </c>
      <c r="O6" s="7" t="s">
        <v>10</v>
      </c>
      <c r="P6" s="7" t="s">
        <v>10</v>
      </c>
      <c r="Q6" s="7" t="s">
        <v>2646</v>
      </c>
      <c r="R6" s="7" t="s">
        <v>2647</v>
      </c>
      <c r="S6" s="7" t="s">
        <v>2648</v>
      </c>
      <c r="T6" s="7" t="s">
        <v>40</v>
      </c>
      <c r="U6" s="7" t="s">
        <v>14</v>
      </c>
      <c r="V6" s="7" t="s">
        <v>41</v>
      </c>
      <c r="W6" s="7" t="s">
        <v>2646</v>
      </c>
      <c r="X6" s="7" t="s">
        <v>2649</v>
      </c>
      <c r="Y6" s="7" t="s">
        <v>2648</v>
      </c>
      <c r="Z6" s="7" t="s">
        <v>40</v>
      </c>
      <c r="AA6" s="7" t="s">
        <v>14</v>
      </c>
      <c r="AB6" s="7" t="s">
        <v>41</v>
      </c>
      <c r="AC6" s="7" t="s">
        <v>2646</v>
      </c>
      <c r="AD6" s="7" t="s">
        <v>2649</v>
      </c>
      <c r="AE6" s="7" t="s">
        <v>20</v>
      </c>
      <c r="AF6" s="7" t="s">
        <v>7</v>
      </c>
      <c r="AG6" s="7" t="s">
        <v>2650</v>
      </c>
      <c r="AH6" s="7">
        <v>2009</v>
      </c>
      <c r="AI6" s="7" t="s">
        <v>569</v>
      </c>
      <c r="AJ6" s="7" t="s">
        <v>46</v>
      </c>
      <c r="AK6" s="7">
        <v>1706</v>
      </c>
      <c r="AL6" s="7">
        <v>3000</v>
      </c>
      <c r="AM6" s="7">
        <v>56.87</v>
      </c>
      <c r="AN6" s="7"/>
      <c r="AO6" s="7"/>
      <c r="AP6" s="7"/>
      <c r="AQ6" s="7"/>
      <c r="AR6" s="7"/>
      <c r="AS6" s="7"/>
      <c r="AT6" s="7"/>
      <c r="AU6" s="7"/>
      <c r="AV6" s="7"/>
      <c r="AW6" s="7"/>
      <c r="AX6" s="7"/>
      <c r="AY6" s="7"/>
      <c r="AZ6" s="7"/>
      <c r="BA6" s="7"/>
      <c r="BB6" s="7"/>
      <c r="BC6" s="7"/>
      <c r="BD6" s="7"/>
      <c r="BE6" s="7"/>
      <c r="BF6" s="7" t="s">
        <v>24</v>
      </c>
      <c r="BG6" s="7" t="s">
        <v>7</v>
      </c>
      <c r="BH6" s="7" t="s">
        <v>2650</v>
      </c>
      <c r="BI6" s="7">
        <v>2012</v>
      </c>
      <c r="BJ6" s="7" t="s">
        <v>26</v>
      </c>
      <c r="BK6" s="7" t="s">
        <v>46</v>
      </c>
      <c r="BL6" s="7">
        <v>1419</v>
      </c>
      <c r="BM6" s="7">
        <v>2000</v>
      </c>
      <c r="BN6" s="7">
        <v>70.95</v>
      </c>
      <c r="BO6" s="7" t="s">
        <v>28</v>
      </c>
      <c r="BP6" s="7" t="s">
        <v>7</v>
      </c>
      <c r="BQ6" s="7" t="s">
        <v>2650</v>
      </c>
      <c r="BR6" s="7">
        <v>2010</v>
      </c>
      <c r="BS6" s="7" t="s">
        <v>2651</v>
      </c>
      <c r="BT6" s="7" t="s">
        <v>46</v>
      </c>
      <c r="BU6" s="7">
        <v>937</v>
      </c>
      <c r="BV6" s="7">
        <v>1200</v>
      </c>
      <c r="BW6" s="7">
        <v>78.08</v>
      </c>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t="s">
        <v>30</v>
      </c>
      <c r="DW6" s="7" t="s">
        <v>7</v>
      </c>
      <c r="DX6" s="7">
        <v>2013</v>
      </c>
      <c r="DY6" s="7">
        <v>88</v>
      </c>
      <c r="DZ6" s="7">
        <v>150</v>
      </c>
      <c r="EA6" s="7">
        <v>58.67</v>
      </c>
      <c r="EB6" s="7" t="s">
        <v>303</v>
      </c>
      <c r="EC6" s="7" t="s">
        <v>2652</v>
      </c>
      <c r="ED6" s="7" t="s">
        <v>2653</v>
      </c>
      <c r="EE6" s="7" t="s">
        <v>306</v>
      </c>
      <c r="EF6" s="7" t="s">
        <v>368</v>
      </c>
      <c r="EG6" s="7"/>
      <c r="EH6" s="7"/>
      <c r="EI6" s="7"/>
      <c r="EJ6" s="7"/>
      <c r="EK6" s="7"/>
      <c r="EL6" s="7"/>
      <c r="EM6" s="7"/>
      <c r="EN6" s="7"/>
      <c r="EO6" s="7"/>
      <c r="EP6" s="7"/>
      <c r="EQ6" s="7"/>
      <c r="ER6" s="7"/>
      <c r="ES6" s="7"/>
      <c r="ET6" s="7"/>
      <c r="EU6" s="7"/>
      <c r="EV6" s="7"/>
      <c r="EW6" s="7"/>
      <c r="EX6" s="7"/>
      <c r="EY6" s="7"/>
      <c r="EZ6" s="7"/>
      <c r="FA6" s="7"/>
      <c r="FB6" s="7"/>
      <c r="FC6" s="7"/>
      <c r="FD6" s="7"/>
      <c r="FE6" s="7"/>
      <c r="FF6" s="7"/>
      <c r="FG6" s="7"/>
      <c r="FH6" s="8">
        <v>17.06</v>
      </c>
      <c r="FI6" s="8">
        <v>23.425</v>
      </c>
      <c r="FJ6" s="8">
        <v>11.7333</v>
      </c>
      <c r="FK6" s="8">
        <v>7.095</v>
      </c>
      <c r="FL6" s="8">
        <v>0</v>
      </c>
      <c r="FM6" s="8">
        <v>0</v>
      </c>
      <c r="FN6" s="8">
        <v>59.3133</v>
      </c>
    </row>
    <row r="7" spans="1:170" s="9" customFormat="1" ht="15">
      <c r="A7" s="7">
        <v>6</v>
      </c>
      <c r="B7" s="7" t="s">
        <v>2654</v>
      </c>
      <c r="C7" s="7" t="s">
        <v>2655</v>
      </c>
      <c r="D7" s="7" t="s">
        <v>2656</v>
      </c>
      <c r="E7" s="7" t="s">
        <v>2657</v>
      </c>
      <c r="F7" s="7" t="s">
        <v>2658</v>
      </c>
      <c r="G7" s="7" t="s">
        <v>5</v>
      </c>
      <c r="H7" s="7" t="s">
        <v>36</v>
      </c>
      <c r="I7" s="7" t="s">
        <v>7</v>
      </c>
      <c r="J7" s="7" t="s">
        <v>7</v>
      </c>
      <c r="K7" s="7" t="s">
        <v>303</v>
      </c>
      <c r="L7" s="7" t="s">
        <v>9</v>
      </c>
      <c r="M7" s="7" t="s">
        <v>9</v>
      </c>
      <c r="N7" s="7" t="s">
        <v>9</v>
      </c>
      <c r="O7" s="7" t="s">
        <v>10</v>
      </c>
      <c r="P7" s="7" t="s">
        <v>10</v>
      </c>
      <c r="Q7" s="7" t="s">
        <v>2659</v>
      </c>
      <c r="R7" s="7" t="s">
        <v>2660</v>
      </c>
      <c r="S7" s="7" t="s">
        <v>2661</v>
      </c>
      <c r="T7" s="7" t="s">
        <v>1296</v>
      </c>
      <c r="U7" s="7" t="s">
        <v>1296</v>
      </c>
      <c r="V7" s="7" t="s">
        <v>2662</v>
      </c>
      <c r="W7" s="7" t="s">
        <v>2659</v>
      </c>
      <c r="X7" s="7" t="s">
        <v>2663</v>
      </c>
      <c r="Y7" s="7" t="s">
        <v>2661</v>
      </c>
      <c r="Z7" s="7" t="s">
        <v>1296</v>
      </c>
      <c r="AA7" s="7" t="s">
        <v>1296</v>
      </c>
      <c r="AB7" s="7" t="s">
        <v>2662</v>
      </c>
      <c r="AC7" s="7" t="s">
        <v>2659</v>
      </c>
      <c r="AD7" s="7" t="s">
        <v>2663</v>
      </c>
      <c r="AE7" s="7" t="s">
        <v>20</v>
      </c>
      <c r="AF7" s="7" t="s">
        <v>7</v>
      </c>
      <c r="AG7" s="7" t="s">
        <v>2664</v>
      </c>
      <c r="AH7" s="7">
        <v>2007</v>
      </c>
      <c r="AI7" s="7" t="s">
        <v>2665</v>
      </c>
      <c r="AJ7" s="7" t="s">
        <v>159</v>
      </c>
      <c r="AK7" s="7">
        <v>1550</v>
      </c>
      <c r="AL7" s="7">
        <v>2400</v>
      </c>
      <c r="AM7" s="7">
        <v>64.58</v>
      </c>
      <c r="AN7" s="7"/>
      <c r="AO7" s="7"/>
      <c r="AP7" s="7"/>
      <c r="AQ7" s="7"/>
      <c r="AR7" s="7"/>
      <c r="AS7" s="7"/>
      <c r="AT7" s="7"/>
      <c r="AU7" s="7"/>
      <c r="AV7" s="7"/>
      <c r="AW7" s="7"/>
      <c r="AX7" s="7"/>
      <c r="AY7" s="7"/>
      <c r="AZ7" s="7"/>
      <c r="BA7" s="7"/>
      <c r="BB7" s="7"/>
      <c r="BC7" s="7"/>
      <c r="BD7" s="7"/>
      <c r="BE7" s="7"/>
      <c r="BF7" s="7" t="s">
        <v>24</v>
      </c>
      <c r="BG7" s="7" t="s">
        <v>7</v>
      </c>
      <c r="BH7" s="7" t="s">
        <v>2666</v>
      </c>
      <c r="BI7" s="7">
        <v>2009</v>
      </c>
      <c r="BJ7" s="7" t="s">
        <v>2667</v>
      </c>
      <c r="BK7" s="7" t="s">
        <v>159</v>
      </c>
      <c r="BL7" s="7">
        <v>811</v>
      </c>
      <c r="BM7" s="7">
        <v>1200</v>
      </c>
      <c r="BN7" s="7">
        <v>67.58</v>
      </c>
      <c r="BO7" s="7" t="s">
        <v>28</v>
      </c>
      <c r="BP7" s="7" t="s">
        <v>7</v>
      </c>
      <c r="BQ7" s="7" t="s">
        <v>2668</v>
      </c>
      <c r="BR7" s="7">
        <v>2010</v>
      </c>
      <c r="BS7" s="7" t="s">
        <v>2669</v>
      </c>
      <c r="BT7" s="7" t="s">
        <v>159</v>
      </c>
      <c r="BU7" s="7">
        <v>791</v>
      </c>
      <c r="BV7" s="7">
        <v>1100</v>
      </c>
      <c r="BW7" s="7">
        <v>71.91</v>
      </c>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t="s">
        <v>30</v>
      </c>
      <c r="DW7" s="7" t="s">
        <v>7</v>
      </c>
      <c r="DX7" s="7">
        <v>2011</v>
      </c>
      <c r="DY7" s="7">
        <v>87</v>
      </c>
      <c r="DZ7" s="7">
        <v>150</v>
      </c>
      <c r="EA7" s="7">
        <v>58</v>
      </c>
      <c r="EB7" s="7" t="s">
        <v>303</v>
      </c>
      <c r="EC7" s="7" t="s">
        <v>1296</v>
      </c>
      <c r="ED7" s="7" t="s">
        <v>1296</v>
      </c>
      <c r="EE7" s="7" t="s">
        <v>362</v>
      </c>
      <c r="EF7" s="7" t="s">
        <v>2670</v>
      </c>
      <c r="EG7" s="7"/>
      <c r="EH7" s="7"/>
      <c r="EI7" s="7"/>
      <c r="EJ7" s="7"/>
      <c r="EK7" s="7"/>
      <c r="EL7" s="7"/>
      <c r="EM7" s="7"/>
      <c r="EN7" s="7"/>
      <c r="EO7" s="7"/>
      <c r="EP7" s="7"/>
      <c r="EQ7" s="7"/>
      <c r="ER7" s="7"/>
      <c r="ES7" s="7"/>
      <c r="ET7" s="7"/>
      <c r="EU7" s="7"/>
      <c r="EV7" s="7"/>
      <c r="EW7" s="7"/>
      <c r="EX7" s="7"/>
      <c r="EY7" s="7"/>
      <c r="EZ7" s="7"/>
      <c r="FA7" s="7"/>
      <c r="FB7" s="7"/>
      <c r="FC7" s="7"/>
      <c r="FD7" s="7"/>
      <c r="FE7" s="7"/>
      <c r="FF7" s="7"/>
      <c r="FG7" s="7"/>
      <c r="FH7" s="8">
        <v>19.375</v>
      </c>
      <c r="FI7" s="8">
        <v>21.5727</v>
      </c>
      <c r="FJ7" s="8">
        <v>11.6</v>
      </c>
      <c r="FK7" s="8">
        <v>6.7583</v>
      </c>
      <c r="FL7" s="8">
        <v>0</v>
      </c>
      <c r="FM7" s="8">
        <v>0</v>
      </c>
      <c r="FN7" s="8">
        <v>59.306</v>
      </c>
    </row>
    <row r="8" spans="1:170" s="9" customFormat="1" ht="15">
      <c r="A8" s="7">
        <v>7</v>
      </c>
      <c r="B8" s="7" t="s">
        <v>2671</v>
      </c>
      <c r="C8" s="7" t="s">
        <v>1767</v>
      </c>
      <c r="D8" s="7" t="s">
        <v>2672</v>
      </c>
      <c r="E8" s="7" t="s">
        <v>2673</v>
      </c>
      <c r="F8" s="7" t="s">
        <v>2674</v>
      </c>
      <c r="G8" s="7" t="s">
        <v>5</v>
      </c>
      <c r="H8" s="7" t="s">
        <v>6</v>
      </c>
      <c r="I8" s="7" t="s">
        <v>7</v>
      </c>
      <c r="J8" s="7" t="s">
        <v>7</v>
      </c>
      <c r="K8" s="7" t="s">
        <v>303</v>
      </c>
      <c r="L8" s="7" t="s">
        <v>9</v>
      </c>
      <c r="M8" s="7" t="s">
        <v>9</v>
      </c>
      <c r="N8" s="7" t="s">
        <v>9</v>
      </c>
      <c r="O8" s="7" t="s">
        <v>10</v>
      </c>
      <c r="P8" s="7" t="s">
        <v>10</v>
      </c>
      <c r="Q8" s="7" t="s">
        <v>2675</v>
      </c>
      <c r="R8" s="7" t="s">
        <v>2676</v>
      </c>
      <c r="S8" s="7" t="s">
        <v>2677</v>
      </c>
      <c r="T8" s="7" t="s">
        <v>2678</v>
      </c>
      <c r="U8" s="7" t="s">
        <v>78</v>
      </c>
      <c r="V8" s="7" t="s">
        <v>2679</v>
      </c>
      <c r="W8" s="7" t="s">
        <v>2675</v>
      </c>
      <c r="X8" s="7" t="s">
        <v>2680</v>
      </c>
      <c r="Y8" s="7" t="s">
        <v>2677</v>
      </c>
      <c r="Z8" s="7" t="s">
        <v>2678</v>
      </c>
      <c r="AA8" s="7" t="s">
        <v>78</v>
      </c>
      <c r="AB8" s="7" t="s">
        <v>2679</v>
      </c>
      <c r="AC8" s="7" t="s">
        <v>2675</v>
      </c>
      <c r="AD8" s="7" t="s">
        <v>2680</v>
      </c>
      <c r="AE8" s="7" t="s">
        <v>20</v>
      </c>
      <c r="AF8" s="7" t="s">
        <v>7</v>
      </c>
      <c r="AG8" s="7" t="s">
        <v>2681</v>
      </c>
      <c r="AH8" s="7">
        <v>2006</v>
      </c>
      <c r="AI8" s="7" t="s">
        <v>2682</v>
      </c>
      <c r="AJ8" s="7" t="s">
        <v>159</v>
      </c>
      <c r="AK8" s="7">
        <v>1677</v>
      </c>
      <c r="AL8" s="7">
        <v>2400</v>
      </c>
      <c r="AM8" s="7">
        <v>69.88</v>
      </c>
      <c r="AN8" s="7"/>
      <c r="AO8" s="7"/>
      <c r="AP8" s="7"/>
      <c r="AQ8" s="7"/>
      <c r="AR8" s="7"/>
      <c r="AS8" s="7"/>
      <c r="AT8" s="7"/>
      <c r="AU8" s="7"/>
      <c r="AV8" s="7"/>
      <c r="AW8" s="7"/>
      <c r="AX8" s="7"/>
      <c r="AY8" s="7"/>
      <c r="AZ8" s="7"/>
      <c r="BA8" s="7"/>
      <c r="BB8" s="7"/>
      <c r="BC8" s="7"/>
      <c r="BD8" s="7"/>
      <c r="BE8" s="7"/>
      <c r="BF8" s="7" t="s">
        <v>24</v>
      </c>
      <c r="BG8" s="7" t="s">
        <v>7</v>
      </c>
      <c r="BH8" s="7" t="s">
        <v>2683</v>
      </c>
      <c r="BI8" s="7">
        <v>2008</v>
      </c>
      <c r="BJ8" s="7" t="s">
        <v>2684</v>
      </c>
      <c r="BK8" s="7" t="s">
        <v>159</v>
      </c>
      <c r="BL8" s="7">
        <v>673</v>
      </c>
      <c r="BM8" s="7">
        <v>1000</v>
      </c>
      <c r="BN8" s="7">
        <v>67.3</v>
      </c>
      <c r="BO8" s="7" t="s">
        <v>28</v>
      </c>
      <c r="BP8" s="7" t="s">
        <v>7</v>
      </c>
      <c r="BQ8" s="7" t="s">
        <v>2685</v>
      </c>
      <c r="BR8" s="7">
        <v>2012</v>
      </c>
      <c r="BS8" s="7" t="s">
        <v>813</v>
      </c>
      <c r="BT8" s="7" t="s">
        <v>159</v>
      </c>
      <c r="BU8" s="7">
        <v>629</v>
      </c>
      <c r="BV8" s="7">
        <v>1000</v>
      </c>
      <c r="BW8" s="7">
        <v>62.9</v>
      </c>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t="s">
        <v>30</v>
      </c>
      <c r="DW8" s="7" t="s">
        <v>7</v>
      </c>
      <c r="DX8" s="7">
        <v>2013</v>
      </c>
      <c r="DY8" s="7">
        <v>95</v>
      </c>
      <c r="DZ8" s="7">
        <v>150</v>
      </c>
      <c r="EA8" s="7">
        <v>63.33</v>
      </c>
      <c r="EB8" s="7" t="s">
        <v>303</v>
      </c>
      <c r="EC8" s="7" t="s">
        <v>2686</v>
      </c>
      <c r="ED8" s="7" t="s">
        <v>2687</v>
      </c>
      <c r="EE8" s="7" t="s">
        <v>306</v>
      </c>
      <c r="EF8" s="7" t="s">
        <v>2688</v>
      </c>
      <c r="EG8" s="7"/>
      <c r="EH8" s="7"/>
      <c r="EI8" s="7"/>
      <c r="EJ8" s="7"/>
      <c r="EK8" s="7"/>
      <c r="EL8" s="7"/>
      <c r="EM8" s="7"/>
      <c r="EN8" s="7"/>
      <c r="EO8" s="7"/>
      <c r="EP8" s="7"/>
      <c r="EQ8" s="7"/>
      <c r="ER8" s="7"/>
      <c r="ES8" s="7"/>
      <c r="ET8" s="7"/>
      <c r="EU8" s="7"/>
      <c r="EV8" s="7"/>
      <c r="EW8" s="7"/>
      <c r="EX8" s="7"/>
      <c r="EY8" s="7"/>
      <c r="EZ8" s="7"/>
      <c r="FA8" s="7"/>
      <c r="FB8" s="7"/>
      <c r="FC8" s="7"/>
      <c r="FD8" s="7"/>
      <c r="FE8" s="7"/>
      <c r="FF8" s="7"/>
      <c r="FG8" s="7"/>
      <c r="FH8" s="8">
        <v>20.9625</v>
      </c>
      <c r="FI8" s="8">
        <v>18.87</v>
      </c>
      <c r="FJ8" s="8">
        <v>12.6667</v>
      </c>
      <c r="FK8" s="8">
        <v>6.73</v>
      </c>
      <c r="FL8" s="8">
        <v>0</v>
      </c>
      <c r="FM8" s="8">
        <v>0</v>
      </c>
      <c r="FN8" s="8">
        <v>59.22919999999999</v>
      </c>
    </row>
    <row r="9" spans="1:170" s="9" customFormat="1" ht="15">
      <c r="A9" s="7">
        <v>8</v>
      </c>
      <c r="B9" s="7" t="s">
        <v>2689</v>
      </c>
      <c r="C9" s="7" t="s">
        <v>2690</v>
      </c>
      <c r="D9" s="7" t="s">
        <v>2691</v>
      </c>
      <c r="E9" s="7" t="s">
        <v>818</v>
      </c>
      <c r="F9" s="7" t="s">
        <v>2692</v>
      </c>
      <c r="G9" s="7" t="s">
        <v>5</v>
      </c>
      <c r="H9" s="7" t="s">
        <v>36</v>
      </c>
      <c r="I9" s="7" t="s">
        <v>7</v>
      </c>
      <c r="J9" s="7" t="s">
        <v>7</v>
      </c>
      <c r="K9" s="7" t="s">
        <v>303</v>
      </c>
      <c r="L9" s="7" t="s">
        <v>9</v>
      </c>
      <c r="M9" s="7" t="s">
        <v>9</v>
      </c>
      <c r="N9" s="7" t="s">
        <v>9</v>
      </c>
      <c r="O9" s="7" t="s">
        <v>10</v>
      </c>
      <c r="P9" s="7" t="s">
        <v>10</v>
      </c>
      <c r="Q9" s="7" t="s">
        <v>2693</v>
      </c>
      <c r="R9" s="7" t="s">
        <v>2694</v>
      </c>
      <c r="S9" s="7" t="s">
        <v>2695</v>
      </c>
      <c r="T9" s="7" t="s">
        <v>2696</v>
      </c>
      <c r="U9" s="7" t="s">
        <v>112</v>
      </c>
      <c r="V9" s="7" t="s">
        <v>2697</v>
      </c>
      <c r="W9" s="7" t="s">
        <v>2693</v>
      </c>
      <c r="X9" s="7" t="s">
        <v>2698</v>
      </c>
      <c r="Y9" s="7" t="s">
        <v>2695</v>
      </c>
      <c r="Z9" s="7" t="s">
        <v>2696</v>
      </c>
      <c r="AA9" s="7" t="s">
        <v>112</v>
      </c>
      <c r="AB9" s="7" t="s">
        <v>2697</v>
      </c>
      <c r="AC9" s="7" t="s">
        <v>2693</v>
      </c>
      <c r="AD9" s="7" t="s">
        <v>2698</v>
      </c>
      <c r="AE9" s="7" t="s">
        <v>20</v>
      </c>
      <c r="AF9" s="7" t="s">
        <v>7</v>
      </c>
      <c r="AG9" s="7" t="s">
        <v>2699</v>
      </c>
      <c r="AH9" s="7">
        <v>2008</v>
      </c>
      <c r="AI9" s="7" t="s">
        <v>2700</v>
      </c>
      <c r="AJ9" s="7" t="s">
        <v>2701</v>
      </c>
      <c r="AK9" s="7">
        <v>1440</v>
      </c>
      <c r="AL9" s="7">
        <v>2400</v>
      </c>
      <c r="AM9" s="7">
        <v>60</v>
      </c>
      <c r="AN9" s="7"/>
      <c r="AO9" s="7"/>
      <c r="AP9" s="7"/>
      <c r="AQ9" s="7"/>
      <c r="AR9" s="7"/>
      <c r="AS9" s="7"/>
      <c r="AT9" s="7"/>
      <c r="AU9" s="7"/>
      <c r="AV9" s="7"/>
      <c r="AW9" s="7"/>
      <c r="AX9" s="7"/>
      <c r="AY9" s="7"/>
      <c r="AZ9" s="7"/>
      <c r="BA9" s="7"/>
      <c r="BB9" s="7"/>
      <c r="BC9" s="7"/>
      <c r="BD9" s="7"/>
      <c r="BE9" s="7"/>
      <c r="BF9" s="7" t="s">
        <v>24</v>
      </c>
      <c r="BG9" s="7" t="s">
        <v>7</v>
      </c>
      <c r="BH9" s="7" t="s">
        <v>2702</v>
      </c>
      <c r="BI9" s="7">
        <v>2013</v>
      </c>
      <c r="BJ9" s="7" t="s">
        <v>85</v>
      </c>
      <c r="BK9" s="7" t="s">
        <v>2703</v>
      </c>
      <c r="BL9" s="7">
        <v>728</v>
      </c>
      <c r="BM9" s="7">
        <v>1100</v>
      </c>
      <c r="BN9" s="7">
        <v>66.18</v>
      </c>
      <c r="BO9" s="7" t="s">
        <v>28</v>
      </c>
      <c r="BP9" s="7" t="s">
        <v>7</v>
      </c>
      <c r="BQ9" s="7" t="s">
        <v>2704</v>
      </c>
      <c r="BR9" s="7">
        <v>2009</v>
      </c>
      <c r="BS9" s="7" t="s">
        <v>2705</v>
      </c>
      <c r="BT9" s="7" t="s">
        <v>23</v>
      </c>
      <c r="BU9" s="7">
        <v>841</v>
      </c>
      <c r="BV9" s="7">
        <v>1100</v>
      </c>
      <c r="BW9" s="7">
        <v>76.45</v>
      </c>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t="s">
        <v>30</v>
      </c>
      <c r="DW9" s="7" t="s">
        <v>7</v>
      </c>
      <c r="DX9" s="7">
        <v>2013</v>
      </c>
      <c r="DY9" s="7">
        <v>87</v>
      </c>
      <c r="DZ9" s="7">
        <v>150</v>
      </c>
      <c r="EA9" s="7">
        <v>58</v>
      </c>
      <c r="EB9" s="7" t="s">
        <v>303</v>
      </c>
      <c r="EC9" s="7" t="s">
        <v>556</v>
      </c>
      <c r="ED9" s="7" t="s">
        <v>2706</v>
      </c>
      <c r="EE9" s="7" t="s">
        <v>306</v>
      </c>
      <c r="EF9" s="7" t="s">
        <v>2707</v>
      </c>
      <c r="EG9" s="7"/>
      <c r="EH9" s="7"/>
      <c r="EI9" s="7"/>
      <c r="EJ9" s="7"/>
      <c r="EK9" s="7"/>
      <c r="EL9" s="7"/>
      <c r="EM9" s="7"/>
      <c r="EN9" s="7"/>
      <c r="EO9" s="7"/>
      <c r="EP9" s="7"/>
      <c r="EQ9" s="7"/>
      <c r="ER9" s="7"/>
      <c r="ES9" s="7"/>
      <c r="ET9" s="7"/>
      <c r="EU9" s="7"/>
      <c r="EV9" s="7"/>
      <c r="EW9" s="7"/>
      <c r="EX9" s="7"/>
      <c r="EY9" s="7"/>
      <c r="EZ9" s="7"/>
      <c r="FA9" s="7"/>
      <c r="FB9" s="7"/>
      <c r="FC9" s="7"/>
      <c r="FD9" s="7"/>
      <c r="FE9" s="7"/>
      <c r="FF9" s="7"/>
      <c r="FG9" s="7"/>
      <c r="FH9" s="8">
        <v>18</v>
      </c>
      <c r="FI9" s="8">
        <v>22.9364</v>
      </c>
      <c r="FJ9" s="8">
        <v>11.6</v>
      </c>
      <c r="FK9" s="8">
        <v>6.6182</v>
      </c>
      <c r="FL9" s="8">
        <v>0</v>
      </c>
      <c r="FM9" s="8">
        <v>0</v>
      </c>
      <c r="FN9" s="8">
        <v>59.1546</v>
      </c>
    </row>
    <row r="10" spans="1:170" s="9" customFormat="1" ht="15">
      <c r="A10" s="7">
        <v>9</v>
      </c>
      <c r="B10" s="7" t="s">
        <v>2708</v>
      </c>
      <c r="C10" s="7" t="s">
        <v>2709</v>
      </c>
      <c r="D10" s="7" t="s">
        <v>1887</v>
      </c>
      <c r="E10" s="7" t="s">
        <v>2710</v>
      </c>
      <c r="F10" s="7" t="s">
        <v>2711</v>
      </c>
      <c r="G10" s="7" t="s">
        <v>5</v>
      </c>
      <c r="H10" s="7" t="s">
        <v>36</v>
      </c>
      <c r="I10" s="7" t="s">
        <v>7</v>
      </c>
      <c r="J10" s="7" t="s">
        <v>7</v>
      </c>
      <c r="K10" s="7" t="s">
        <v>303</v>
      </c>
      <c r="L10" s="7" t="s">
        <v>9</v>
      </c>
      <c r="M10" s="7" t="s">
        <v>9</v>
      </c>
      <c r="N10" s="7" t="s">
        <v>9</v>
      </c>
      <c r="O10" s="7" t="s">
        <v>10</v>
      </c>
      <c r="P10" s="7" t="s">
        <v>10</v>
      </c>
      <c r="Q10" s="7" t="s">
        <v>2712</v>
      </c>
      <c r="R10" s="7" t="s">
        <v>2713</v>
      </c>
      <c r="S10" s="7" t="s">
        <v>2714</v>
      </c>
      <c r="T10" s="7" t="s">
        <v>2715</v>
      </c>
      <c r="U10" s="7" t="s">
        <v>413</v>
      </c>
      <c r="V10" s="7" t="s">
        <v>2716</v>
      </c>
      <c r="W10" s="7" t="s">
        <v>2712</v>
      </c>
      <c r="X10" s="7" t="s">
        <v>2713</v>
      </c>
      <c r="Y10" s="7" t="s">
        <v>2714</v>
      </c>
      <c r="Z10" s="7" t="s">
        <v>2715</v>
      </c>
      <c r="AA10" s="7" t="s">
        <v>413</v>
      </c>
      <c r="AB10" s="7" t="s">
        <v>2716</v>
      </c>
      <c r="AC10" s="7" t="s">
        <v>2712</v>
      </c>
      <c r="AD10" s="7" t="s">
        <v>2713</v>
      </c>
      <c r="AE10" s="7" t="s">
        <v>20</v>
      </c>
      <c r="AF10" s="7" t="s">
        <v>7</v>
      </c>
      <c r="AG10" s="7" t="s">
        <v>2717</v>
      </c>
      <c r="AH10" s="7">
        <v>2009</v>
      </c>
      <c r="AI10" s="7" t="s">
        <v>2718</v>
      </c>
      <c r="AJ10" s="7" t="s">
        <v>2719</v>
      </c>
      <c r="AK10" s="7">
        <v>1467</v>
      </c>
      <c r="AL10" s="7">
        <v>2400</v>
      </c>
      <c r="AM10" s="7">
        <v>61.12</v>
      </c>
      <c r="AN10" s="7"/>
      <c r="AO10" s="7"/>
      <c r="AP10" s="7"/>
      <c r="AQ10" s="7"/>
      <c r="AR10" s="7"/>
      <c r="AS10" s="7"/>
      <c r="AT10" s="7"/>
      <c r="AU10" s="7"/>
      <c r="AV10" s="7"/>
      <c r="AW10" s="7"/>
      <c r="AX10" s="7"/>
      <c r="AY10" s="7"/>
      <c r="AZ10" s="7"/>
      <c r="BA10" s="7"/>
      <c r="BB10" s="7"/>
      <c r="BC10" s="7"/>
      <c r="BD10" s="7"/>
      <c r="BE10" s="7"/>
      <c r="BF10" s="7" t="s">
        <v>24</v>
      </c>
      <c r="BG10" s="7" t="s">
        <v>7</v>
      </c>
      <c r="BH10" s="7" t="s">
        <v>2717</v>
      </c>
      <c r="BI10" s="7">
        <v>2013</v>
      </c>
      <c r="BJ10" s="7" t="s">
        <v>48</v>
      </c>
      <c r="BK10" s="7" t="s">
        <v>141</v>
      </c>
      <c r="BL10" s="7">
        <v>1230</v>
      </c>
      <c r="BM10" s="7">
        <v>2000</v>
      </c>
      <c r="BN10" s="7">
        <v>61.5</v>
      </c>
      <c r="BO10" s="7" t="s">
        <v>28</v>
      </c>
      <c r="BP10" s="7" t="s">
        <v>7</v>
      </c>
      <c r="BQ10" s="7" t="s">
        <v>2720</v>
      </c>
      <c r="BR10" s="7">
        <v>2010</v>
      </c>
      <c r="BS10" s="7" t="s">
        <v>2721</v>
      </c>
      <c r="BT10" s="7" t="s">
        <v>2722</v>
      </c>
      <c r="BU10" s="7">
        <v>929</v>
      </c>
      <c r="BV10" s="7">
        <v>1200</v>
      </c>
      <c r="BW10" s="7">
        <v>77.42</v>
      </c>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t="s">
        <v>30</v>
      </c>
      <c r="DW10" s="7" t="s">
        <v>7</v>
      </c>
      <c r="DX10" s="7">
        <v>2013</v>
      </c>
      <c r="DY10" s="7">
        <v>84</v>
      </c>
      <c r="DZ10" s="7">
        <v>150</v>
      </c>
      <c r="EA10" s="7">
        <v>56</v>
      </c>
      <c r="EB10" s="7" t="s">
        <v>303</v>
      </c>
      <c r="EC10" s="7" t="s">
        <v>2606</v>
      </c>
      <c r="ED10" s="7" t="s">
        <v>2723</v>
      </c>
      <c r="EE10" s="7" t="s">
        <v>306</v>
      </c>
      <c r="EF10" s="7" t="s">
        <v>2724</v>
      </c>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8">
        <v>18.3375</v>
      </c>
      <c r="FI10" s="8">
        <v>23.225</v>
      </c>
      <c r="FJ10" s="8">
        <v>11.2</v>
      </c>
      <c r="FK10" s="8">
        <v>6.15</v>
      </c>
      <c r="FL10" s="8">
        <v>0</v>
      </c>
      <c r="FM10" s="8">
        <v>0</v>
      </c>
      <c r="FN10" s="8">
        <v>58.9125</v>
      </c>
    </row>
    <row r="11" spans="1:170" s="9" customFormat="1" ht="15">
      <c r="A11" s="7">
        <v>10</v>
      </c>
      <c r="B11" s="7" t="s">
        <v>2725</v>
      </c>
      <c r="C11" s="7" t="s">
        <v>1659</v>
      </c>
      <c r="D11" s="7" t="s">
        <v>2726</v>
      </c>
      <c r="E11" s="7" t="s">
        <v>2727</v>
      </c>
      <c r="F11" s="7" t="s">
        <v>2728</v>
      </c>
      <c r="G11" s="7" t="s">
        <v>131</v>
      </c>
      <c r="H11" s="7" t="s">
        <v>36</v>
      </c>
      <c r="I11" s="7" t="s">
        <v>7</v>
      </c>
      <c r="J11" s="7" t="s">
        <v>7</v>
      </c>
      <c r="K11" s="7" t="s">
        <v>303</v>
      </c>
      <c r="L11" s="7" t="s">
        <v>9</v>
      </c>
      <c r="M11" s="7" t="s">
        <v>9</v>
      </c>
      <c r="N11" s="7" t="s">
        <v>9</v>
      </c>
      <c r="O11" s="7" t="s">
        <v>10</v>
      </c>
      <c r="P11" s="7" t="s">
        <v>10</v>
      </c>
      <c r="Q11" s="7" t="s">
        <v>2729</v>
      </c>
      <c r="R11" s="7" t="s">
        <v>2730</v>
      </c>
      <c r="S11" s="7" t="s">
        <v>2731</v>
      </c>
      <c r="T11" s="7" t="s">
        <v>220</v>
      </c>
      <c r="U11" s="7" t="s">
        <v>220</v>
      </c>
      <c r="V11" s="7" t="s">
        <v>221</v>
      </c>
      <c r="W11" s="7" t="s">
        <v>220</v>
      </c>
      <c r="X11" s="7" t="s">
        <v>2732</v>
      </c>
      <c r="Y11" s="7" t="s">
        <v>2731</v>
      </c>
      <c r="Z11" s="7" t="s">
        <v>220</v>
      </c>
      <c r="AA11" s="7" t="s">
        <v>220</v>
      </c>
      <c r="AB11" s="7" t="s">
        <v>221</v>
      </c>
      <c r="AC11" s="7" t="s">
        <v>220</v>
      </c>
      <c r="AD11" s="7" t="s">
        <v>2732</v>
      </c>
      <c r="AE11" s="7" t="s">
        <v>20</v>
      </c>
      <c r="AF11" s="7" t="s">
        <v>7</v>
      </c>
      <c r="AG11" s="7" t="s">
        <v>2733</v>
      </c>
      <c r="AH11" s="7">
        <v>2008</v>
      </c>
      <c r="AI11" s="7" t="s">
        <v>2734</v>
      </c>
      <c r="AJ11" s="7" t="s">
        <v>418</v>
      </c>
      <c r="AK11" s="7">
        <v>1525</v>
      </c>
      <c r="AL11" s="7">
        <v>2400</v>
      </c>
      <c r="AM11" s="7">
        <v>63.54</v>
      </c>
      <c r="AN11" s="7"/>
      <c r="AO11" s="7"/>
      <c r="AP11" s="7"/>
      <c r="AQ11" s="7"/>
      <c r="AR11" s="7"/>
      <c r="AS11" s="7"/>
      <c r="AT11" s="7"/>
      <c r="AU11" s="7"/>
      <c r="AV11" s="7"/>
      <c r="AW11" s="7"/>
      <c r="AX11" s="7"/>
      <c r="AY11" s="7"/>
      <c r="AZ11" s="7"/>
      <c r="BA11" s="7"/>
      <c r="BB11" s="7"/>
      <c r="BC11" s="7"/>
      <c r="BD11" s="7"/>
      <c r="BE11" s="7"/>
      <c r="BF11" s="7" t="s">
        <v>24</v>
      </c>
      <c r="BG11" s="7" t="s">
        <v>7</v>
      </c>
      <c r="BH11" s="7" t="s">
        <v>2735</v>
      </c>
      <c r="BI11" s="7">
        <v>2012</v>
      </c>
      <c r="BJ11" s="7" t="s">
        <v>2736</v>
      </c>
      <c r="BK11" s="7" t="s">
        <v>2737</v>
      </c>
      <c r="BL11" s="7">
        <v>959</v>
      </c>
      <c r="BM11" s="7">
        <v>1300</v>
      </c>
      <c r="BN11" s="7">
        <v>73.77</v>
      </c>
      <c r="BO11" s="7" t="s">
        <v>28</v>
      </c>
      <c r="BP11" s="7" t="s">
        <v>7</v>
      </c>
      <c r="BQ11" s="7" t="s">
        <v>2738</v>
      </c>
      <c r="BR11" s="7">
        <v>2009</v>
      </c>
      <c r="BS11" s="7" t="s">
        <v>2739</v>
      </c>
      <c r="BT11" s="7" t="s">
        <v>418</v>
      </c>
      <c r="BU11" s="7">
        <v>783</v>
      </c>
      <c r="BV11" s="7">
        <v>1100</v>
      </c>
      <c r="BW11" s="7">
        <v>71.18</v>
      </c>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t="s">
        <v>30</v>
      </c>
      <c r="DW11" s="7" t="s">
        <v>7</v>
      </c>
      <c r="DX11" s="7">
        <v>2013</v>
      </c>
      <c r="DY11" s="7">
        <v>83</v>
      </c>
      <c r="DZ11" s="7">
        <v>150</v>
      </c>
      <c r="EA11" s="7">
        <v>55.33</v>
      </c>
      <c r="EB11" s="7" t="s">
        <v>303</v>
      </c>
      <c r="EC11" s="7" t="s">
        <v>220</v>
      </c>
      <c r="ED11" s="7" t="s">
        <v>220</v>
      </c>
      <c r="EE11" s="7" t="s">
        <v>2740</v>
      </c>
      <c r="EF11" s="7" t="s">
        <v>2741</v>
      </c>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8">
        <v>19.0625</v>
      </c>
      <c r="FI11" s="8">
        <v>21.3545</v>
      </c>
      <c r="FJ11" s="8">
        <v>11.0667</v>
      </c>
      <c r="FK11" s="8">
        <v>7.3769</v>
      </c>
      <c r="FL11" s="8">
        <v>0</v>
      </c>
      <c r="FM11" s="8">
        <v>0</v>
      </c>
      <c r="FN11" s="8">
        <v>58.8606</v>
      </c>
    </row>
    <row r="12" spans="1:170" s="9" customFormat="1" ht="15">
      <c r="A12" s="7">
        <v>11</v>
      </c>
      <c r="B12" s="7" t="s">
        <v>2742</v>
      </c>
      <c r="C12" s="7" t="s">
        <v>2743</v>
      </c>
      <c r="D12" s="7" t="s">
        <v>2744</v>
      </c>
      <c r="E12" s="7" t="s">
        <v>2745</v>
      </c>
      <c r="F12" s="7" t="s">
        <v>2746</v>
      </c>
      <c r="G12" s="7" t="s">
        <v>5</v>
      </c>
      <c r="H12" s="7" t="s">
        <v>36</v>
      </c>
      <c r="I12" s="7" t="s">
        <v>7</v>
      </c>
      <c r="J12" s="7" t="s">
        <v>7</v>
      </c>
      <c r="K12" s="7" t="s">
        <v>303</v>
      </c>
      <c r="L12" s="7" t="s">
        <v>9</v>
      </c>
      <c r="M12" s="7" t="s">
        <v>9</v>
      </c>
      <c r="N12" s="7" t="s">
        <v>9</v>
      </c>
      <c r="O12" s="7" t="s">
        <v>10</v>
      </c>
      <c r="P12" s="7" t="s">
        <v>10</v>
      </c>
      <c r="Q12" s="7" t="s">
        <v>2747</v>
      </c>
      <c r="R12" s="7" t="s">
        <v>2748</v>
      </c>
      <c r="S12" s="7" t="s">
        <v>2749</v>
      </c>
      <c r="T12" s="7" t="s">
        <v>59</v>
      </c>
      <c r="U12" s="7" t="s">
        <v>60</v>
      </c>
      <c r="V12" s="7" t="s">
        <v>61</v>
      </c>
      <c r="W12" s="7" t="s">
        <v>2747</v>
      </c>
      <c r="X12" s="7" t="s">
        <v>2750</v>
      </c>
      <c r="Y12" s="7" t="s">
        <v>2749</v>
      </c>
      <c r="Z12" s="7" t="s">
        <v>59</v>
      </c>
      <c r="AA12" s="7" t="s">
        <v>60</v>
      </c>
      <c r="AB12" s="7" t="s">
        <v>61</v>
      </c>
      <c r="AC12" s="7" t="s">
        <v>2747</v>
      </c>
      <c r="AD12" s="7" t="s">
        <v>2750</v>
      </c>
      <c r="AE12" s="7" t="s">
        <v>20</v>
      </c>
      <c r="AF12" s="7" t="s">
        <v>7</v>
      </c>
      <c r="AG12" s="7" t="s">
        <v>2751</v>
      </c>
      <c r="AH12" s="7">
        <v>2009</v>
      </c>
      <c r="AI12" s="7" t="s">
        <v>308</v>
      </c>
      <c r="AJ12" s="7" t="s">
        <v>2350</v>
      </c>
      <c r="AK12" s="7">
        <v>1146</v>
      </c>
      <c r="AL12" s="7">
        <v>2000</v>
      </c>
      <c r="AM12" s="7">
        <v>57.3</v>
      </c>
      <c r="AN12" s="7"/>
      <c r="AO12" s="7"/>
      <c r="AP12" s="7"/>
      <c r="AQ12" s="7"/>
      <c r="AR12" s="7"/>
      <c r="AS12" s="7"/>
      <c r="AT12" s="7"/>
      <c r="AU12" s="7"/>
      <c r="AV12" s="7"/>
      <c r="AW12" s="7"/>
      <c r="AX12" s="7"/>
      <c r="AY12" s="7"/>
      <c r="AZ12" s="7"/>
      <c r="BA12" s="7"/>
      <c r="BB12" s="7"/>
      <c r="BC12" s="7"/>
      <c r="BD12" s="7"/>
      <c r="BE12" s="7"/>
      <c r="BF12" s="7" t="s">
        <v>24</v>
      </c>
      <c r="BG12" s="7" t="s">
        <v>7</v>
      </c>
      <c r="BH12" s="7" t="s">
        <v>365</v>
      </c>
      <c r="BI12" s="7">
        <v>2011</v>
      </c>
      <c r="BJ12" s="7" t="s">
        <v>269</v>
      </c>
      <c r="BK12" s="7" t="s">
        <v>2350</v>
      </c>
      <c r="BL12" s="7">
        <v>1239</v>
      </c>
      <c r="BM12" s="7">
        <v>2000</v>
      </c>
      <c r="BN12" s="7">
        <v>61.95</v>
      </c>
      <c r="BO12" s="7" t="s">
        <v>28</v>
      </c>
      <c r="BP12" s="7" t="s">
        <v>7</v>
      </c>
      <c r="BQ12" s="7" t="s">
        <v>2752</v>
      </c>
      <c r="BR12" s="7">
        <v>2012</v>
      </c>
      <c r="BS12" s="7" t="s">
        <v>2753</v>
      </c>
      <c r="BT12" s="7" t="s">
        <v>2350</v>
      </c>
      <c r="BU12" s="7">
        <v>836</v>
      </c>
      <c r="BV12" s="7">
        <v>1100</v>
      </c>
      <c r="BW12" s="7">
        <v>76</v>
      </c>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t="s">
        <v>30</v>
      </c>
      <c r="DW12" s="7" t="s">
        <v>7</v>
      </c>
      <c r="DX12" s="7">
        <v>2013</v>
      </c>
      <c r="DY12" s="7">
        <v>95</v>
      </c>
      <c r="DZ12" s="7">
        <v>150</v>
      </c>
      <c r="EA12" s="7">
        <v>63.33</v>
      </c>
      <c r="EB12" s="7" t="s">
        <v>303</v>
      </c>
      <c r="EC12" s="7" t="s">
        <v>60</v>
      </c>
      <c r="ED12" s="7" t="s">
        <v>2754</v>
      </c>
      <c r="EE12" s="7" t="s">
        <v>2755</v>
      </c>
      <c r="EF12" s="7" t="s">
        <v>2756</v>
      </c>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8">
        <v>17.19</v>
      </c>
      <c r="FI12" s="8">
        <v>22.8</v>
      </c>
      <c r="FJ12" s="8">
        <v>12.6667</v>
      </c>
      <c r="FK12" s="8">
        <v>6.195</v>
      </c>
      <c r="FL12" s="8">
        <v>0</v>
      </c>
      <c r="FM12" s="8">
        <v>0</v>
      </c>
      <c r="FN12" s="8">
        <v>58.8517</v>
      </c>
    </row>
    <row r="13" spans="1:170" s="9" customFormat="1" ht="15">
      <c r="A13" s="7">
        <v>12</v>
      </c>
      <c r="B13" s="7" t="s">
        <v>2757</v>
      </c>
      <c r="C13" s="7" t="s">
        <v>481</v>
      </c>
      <c r="D13" s="7" t="s">
        <v>2758</v>
      </c>
      <c r="E13" s="7" t="s">
        <v>1011</v>
      </c>
      <c r="F13" s="7" t="s">
        <v>2759</v>
      </c>
      <c r="G13" s="7" t="s">
        <v>5</v>
      </c>
      <c r="H13" s="7" t="s">
        <v>36</v>
      </c>
      <c r="I13" s="7" t="s">
        <v>7</v>
      </c>
      <c r="J13" s="7" t="s">
        <v>7</v>
      </c>
      <c r="K13" s="7" t="s">
        <v>303</v>
      </c>
      <c r="L13" s="7" t="s">
        <v>9</v>
      </c>
      <c r="M13" s="7" t="s">
        <v>9</v>
      </c>
      <c r="N13" s="7" t="s">
        <v>9</v>
      </c>
      <c r="O13" s="7" t="s">
        <v>10</v>
      </c>
      <c r="P13" s="7" t="s">
        <v>10</v>
      </c>
      <c r="Q13" s="7" t="s">
        <v>2760</v>
      </c>
      <c r="R13" s="7" t="s">
        <v>2761</v>
      </c>
      <c r="S13" s="7" t="s">
        <v>2762</v>
      </c>
      <c r="T13" s="7" t="s">
        <v>136</v>
      </c>
      <c r="U13" s="7" t="s">
        <v>136</v>
      </c>
      <c r="V13" s="7" t="s">
        <v>476</v>
      </c>
      <c r="W13" s="7" t="s">
        <v>2760</v>
      </c>
      <c r="X13" s="7" t="s">
        <v>2763</v>
      </c>
      <c r="Y13" s="7" t="s">
        <v>2762</v>
      </c>
      <c r="Z13" s="7" t="s">
        <v>136</v>
      </c>
      <c r="AA13" s="7" t="s">
        <v>136</v>
      </c>
      <c r="AB13" s="7" t="s">
        <v>476</v>
      </c>
      <c r="AC13" s="7" t="s">
        <v>2760</v>
      </c>
      <c r="AD13" s="7" t="s">
        <v>2763</v>
      </c>
      <c r="AE13" s="7" t="s">
        <v>20</v>
      </c>
      <c r="AF13" s="7" t="s">
        <v>7</v>
      </c>
      <c r="AG13" s="7" t="s">
        <v>2764</v>
      </c>
      <c r="AH13" s="7">
        <v>2008</v>
      </c>
      <c r="AI13" s="7" t="s">
        <v>2765</v>
      </c>
      <c r="AJ13" s="7" t="s">
        <v>2766</v>
      </c>
      <c r="AK13" s="7">
        <v>1344</v>
      </c>
      <c r="AL13" s="7">
        <v>2000</v>
      </c>
      <c r="AM13" s="7">
        <v>67.2</v>
      </c>
      <c r="AN13" s="7"/>
      <c r="AO13" s="7"/>
      <c r="AP13" s="7"/>
      <c r="AQ13" s="7"/>
      <c r="AR13" s="7"/>
      <c r="AS13" s="7"/>
      <c r="AT13" s="7"/>
      <c r="AU13" s="7"/>
      <c r="AV13" s="7"/>
      <c r="AW13" s="7"/>
      <c r="AX13" s="7"/>
      <c r="AY13" s="7"/>
      <c r="AZ13" s="7"/>
      <c r="BA13" s="7"/>
      <c r="BB13" s="7"/>
      <c r="BC13" s="7"/>
      <c r="BD13" s="7"/>
      <c r="BE13" s="7"/>
      <c r="BF13" s="7" t="s">
        <v>24</v>
      </c>
      <c r="BG13" s="7" t="s">
        <v>7</v>
      </c>
      <c r="BH13" s="7" t="s">
        <v>2764</v>
      </c>
      <c r="BI13" s="7">
        <v>2010</v>
      </c>
      <c r="BJ13" s="7" t="s">
        <v>26</v>
      </c>
      <c r="BK13" s="7" t="s">
        <v>2766</v>
      </c>
      <c r="BL13" s="7">
        <v>1147</v>
      </c>
      <c r="BM13" s="7">
        <v>2000</v>
      </c>
      <c r="BN13" s="7">
        <v>57.35</v>
      </c>
      <c r="BO13" s="7" t="s">
        <v>28</v>
      </c>
      <c r="BP13" s="7" t="s">
        <v>7</v>
      </c>
      <c r="BQ13" s="7" t="s">
        <v>2764</v>
      </c>
      <c r="BR13" s="7">
        <v>2011</v>
      </c>
      <c r="BS13" s="7" t="s">
        <v>477</v>
      </c>
      <c r="BT13" s="7" t="s">
        <v>2766</v>
      </c>
      <c r="BU13" s="7">
        <v>761</v>
      </c>
      <c r="BV13" s="7">
        <v>1100</v>
      </c>
      <c r="BW13" s="7">
        <v>69.18</v>
      </c>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t="s">
        <v>30</v>
      </c>
      <c r="DW13" s="7" t="s">
        <v>7</v>
      </c>
      <c r="DX13" s="7">
        <v>2013</v>
      </c>
      <c r="DY13" s="7">
        <v>91</v>
      </c>
      <c r="DZ13" s="7">
        <v>150</v>
      </c>
      <c r="EA13" s="7">
        <v>60.67</v>
      </c>
      <c r="EB13" s="7" t="s">
        <v>303</v>
      </c>
      <c r="EC13" s="7" t="s">
        <v>2767</v>
      </c>
      <c r="ED13" s="7" t="s">
        <v>2767</v>
      </c>
      <c r="EE13" s="7" t="s">
        <v>2768</v>
      </c>
      <c r="EF13" s="7" t="s">
        <v>2769</v>
      </c>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8">
        <v>20.16</v>
      </c>
      <c r="FI13" s="8">
        <v>20.7545</v>
      </c>
      <c r="FJ13" s="8">
        <v>12.1333</v>
      </c>
      <c r="FK13" s="8">
        <v>5.735</v>
      </c>
      <c r="FL13" s="8">
        <v>0</v>
      </c>
      <c r="FM13" s="8">
        <v>0</v>
      </c>
      <c r="FN13" s="8">
        <v>58.7828</v>
      </c>
    </row>
    <row r="14" spans="1:170" s="9" customFormat="1" ht="15">
      <c r="A14" s="7">
        <v>13</v>
      </c>
      <c r="B14" s="7" t="s">
        <v>2770</v>
      </c>
      <c r="C14" s="7" t="s">
        <v>801</v>
      </c>
      <c r="D14" s="7" t="s">
        <v>2771</v>
      </c>
      <c r="E14" s="7" t="s">
        <v>2164</v>
      </c>
      <c r="F14" s="7" t="s">
        <v>2772</v>
      </c>
      <c r="G14" s="7" t="s">
        <v>5</v>
      </c>
      <c r="H14" s="7" t="s">
        <v>36</v>
      </c>
      <c r="I14" s="7" t="s">
        <v>7</v>
      </c>
      <c r="J14" s="7" t="s">
        <v>7</v>
      </c>
      <c r="K14" s="7" t="s">
        <v>303</v>
      </c>
      <c r="L14" s="7" t="s">
        <v>9</v>
      </c>
      <c r="M14" s="7" t="s">
        <v>9</v>
      </c>
      <c r="N14" s="7" t="s">
        <v>9</v>
      </c>
      <c r="O14" s="7" t="s">
        <v>10</v>
      </c>
      <c r="P14" s="7" t="s">
        <v>10</v>
      </c>
      <c r="Q14" s="7" t="s">
        <v>2773</v>
      </c>
      <c r="R14" s="7" t="s">
        <v>2774</v>
      </c>
      <c r="S14" s="7" t="s">
        <v>2775</v>
      </c>
      <c r="T14" s="7" t="s">
        <v>78</v>
      </c>
      <c r="U14" s="7" t="s">
        <v>78</v>
      </c>
      <c r="V14" s="7" t="s">
        <v>79</v>
      </c>
      <c r="W14" s="7" t="s">
        <v>2773</v>
      </c>
      <c r="X14" s="7" t="s">
        <v>2776</v>
      </c>
      <c r="Y14" s="7" t="s">
        <v>2775</v>
      </c>
      <c r="Z14" s="7" t="s">
        <v>78</v>
      </c>
      <c r="AA14" s="7" t="s">
        <v>78</v>
      </c>
      <c r="AB14" s="7" t="s">
        <v>79</v>
      </c>
      <c r="AC14" s="7" t="s">
        <v>2773</v>
      </c>
      <c r="AD14" s="7" t="s">
        <v>2776</v>
      </c>
      <c r="AE14" s="7" t="s">
        <v>20</v>
      </c>
      <c r="AF14" s="7" t="s">
        <v>7</v>
      </c>
      <c r="AG14" s="7" t="s">
        <v>2777</v>
      </c>
      <c r="AH14" s="7">
        <v>2010</v>
      </c>
      <c r="AI14" s="7" t="s">
        <v>2778</v>
      </c>
      <c r="AJ14" s="7" t="s">
        <v>159</v>
      </c>
      <c r="AK14" s="7">
        <v>1497</v>
      </c>
      <c r="AL14" s="7">
        <v>2400</v>
      </c>
      <c r="AM14" s="7">
        <v>62.38</v>
      </c>
      <c r="AN14" s="7"/>
      <c r="AO14" s="7"/>
      <c r="AP14" s="7"/>
      <c r="AQ14" s="7"/>
      <c r="AR14" s="7"/>
      <c r="AS14" s="7"/>
      <c r="AT14" s="7"/>
      <c r="AU14" s="7"/>
      <c r="AV14" s="7"/>
      <c r="AW14" s="7"/>
      <c r="AX14" s="7"/>
      <c r="AY14" s="7"/>
      <c r="AZ14" s="7"/>
      <c r="BA14" s="7"/>
      <c r="BB14" s="7"/>
      <c r="BC14" s="7"/>
      <c r="BD14" s="7"/>
      <c r="BE14" s="7"/>
      <c r="BF14" s="7" t="s">
        <v>24</v>
      </c>
      <c r="BG14" s="7" t="s">
        <v>7</v>
      </c>
      <c r="BH14" s="7" t="s">
        <v>2779</v>
      </c>
      <c r="BI14" s="7">
        <v>2013</v>
      </c>
      <c r="BJ14" s="7" t="s">
        <v>308</v>
      </c>
      <c r="BK14" s="7" t="s">
        <v>159</v>
      </c>
      <c r="BL14" s="7">
        <v>1319</v>
      </c>
      <c r="BM14" s="7">
        <v>2000</v>
      </c>
      <c r="BN14" s="7">
        <v>65.95</v>
      </c>
      <c r="BO14" s="7" t="s">
        <v>28</v>
      </c>
      <c r="BP14" s="7" t="s">
        <v>7</v>
      </c>
      <c r="BQ14" s="7" t="s">
        <v>2780</v>
      </c>
      <c r="BR14" s="7">
        <v>2011</v>
      </c>
      <c r="BS14" s="7" t="s">
        <v>2781</v>
      </c>
      <c r="BT14" s="7" t="s">
        <v>159</v>
      </c>
      <c r="BU14" s="7">
        <v>806</v>
      </c>
      <c r="BV14" s="7">
        <v>1100</v>
      </c>
      <c r="BW14" s="7">
        <v>73.27</v>
      </c>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t="s">
        <v>30</v>
      </c>
      <c r="DW14" s="7" t="s">
        <v>7</v>
      </c>
      <c r="DX14" s="7">
        <v>2011</v>
      </c>
      <c r="DY14" s="7">
        <v>86</v>
      </c>
      <c r="DZ14" s="7">
        <v>150</v>
      </c>
      <c r="EA14" s="7">
        <v>57.33</v>
      </c>
      <c r="EB14" s="7" t="s">
        <v>303</v>
      </c>
      <c r="EC14" s="7" t="s">
        <v>78</v>
      </c>
      <c r="ED14" s="7" t="s">
        <v>78</v>
      </c>
      <c r="EE14" s="7" t="s">
        <v>78</v>
      </c>
      <c r="EF14" s="7" t="s">
        <v>2782</v>
      </c>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8">
        <v>18.7125</v>
      </c>
      <c r="FI14" s="8">
        <v>21.9818</v>
      </c>
      <c r="FJ14" s="8">
        <v>11.4667</v>
      </c>
      <c r="FK14" s="8">
        <v>6.595</v>
      </c>
      <c r="FL14" s="8">
        <v>0</v>
      </c>
      <c r="FM14" s="8">
        <v>0</v>
      </c>
      <c r="FN14" s="8">
        <v>58.756</v>
      </c>
    </row>
    <row r="15" spans="1:170" s="9" customFormat="1" ht="15">
      <c r="A15" s="7">
        <v>14</v>
      </c>
      <c r="B15" s="7" t="s">
        <v>2783</v>
      </c>
      <c r="C15" s="7" t="s">
        <v>2784</v>
      </c>
      <c r="D15" s="7" t="s">
        <v>2785</v>
      </c>
      <c r="E15" s="7" t="s">
        <v>729</v>
      </c>
      <c r="F15" s="7" t="s">
        <v>2786</v>
      </c>
      <c r="G15" s="7" t="s">
        <v>5</v>
      </c>
      <c r="H15" s="7" t="s">
        <v>6</v>
      </c>
      <c r="I15" s="7" t="s">
        <v>7</v>
      </c>
      <c r="J15" s="7" t="s">
        <v>7</v>
      </c>
      <c r="K15" s="7" t="s">
        <v>303</v>
      </c>
      <c r="L15" s="7" t="s">
        <v>9</v>
      </c>
      <c r="M15" s="7" t="s">
        <v>9</v>
      </c>
      <c r="N15" s="7" t="s">
        <v>9</v>
      </c>
      <c r="O15" s="7" t="s">
        <v>10</v>
      </c>
      <c r="P15" s="7" t="s">
        <v>10</v>
      </c>
      <c r="Q15" s="7" t="s">
        <v>2787</v>
      </c>
      <c r="R15" s="7" t="s">
        <v>2788</v>
      </c>
      <c r="S15" s="7" t="s">
        <v>2789</v>
      </c>
      <c r="T15" s="7" t="s">
        <v>14</v>
      </c>
      <c r="U15" s="7" t="s">
        <v>14</v>
      </c>
      <c r="V15" s="7" t="s">
        <v>15</v>
      </c>
      <c r="W15" s="7" t="s">
        <v>2787</v>
      </c>
      <c r="X15" s="7" t="s">
        <v>2790</v>
      </c>
      <c r="Y15" s="7" t="s">
        <v>2789</v>
      </c>
      <c r="Z15" s="7" t="s">
        <v>14</v>
      </c>
      <c r="AA15" s="7" t="s">
        <v>14</v>
      </c>
      <c r="AB15" s="7" t="s">
        <v>15</v>
      </c>
      <c r="AC15" s="7" t="s">
        <v>2787</v>
      </c>
      <c r="AD15" s="7" t="s">
        <v>2790</v>
      </c>
      <c r="AE15" s="7" t="s">
        <v>20</v>
      </c>
      <c r="AF15" s="7" t="s">
        <v>7</v>
      </c>
      <c r="AG15" s="7" t="s">
        <v>2791</v>
      </c>
      <c r="AH15" s="7">
        <v>2007</v>
      </c>
      <c r="AI15" s="7" t="s">
        <v>2792</v>
      </c>
      <c r="AJ15" s="7" t="s">
        <v>46</v>
      </c>
      <c r="AK15" s="7">
        <v>1578</v>
      </c>
      <c r="AL15" s="7">
        <v>2700</v>
      </c>
      <c r="AM15" s="7">
        <v>58.44</v>
      </c>
      <c r="AN15" s="7"/>
      <c r="AO15" s="7"/>
      <c r="AP15" s="7"/>
      <c r="AQ15" s="7"/>
      <c r="AR15" s="7"/>
      <c r="AS15" s="7"/>
      <c r="AT15" s="7"/>
      <c r="AU15" s="7"/>
      <c r="AV15" s="7"/>
      <c r="AW15" s="7"/>
      <c r="AX15" s="7"/>
      <c r="AY15" s="7"/>
      <c r="AZ15" s="7"/>
      <c r="BA15" s="7"/>
      <c r="BB15" s="7"/>
      <c r="BC15" s="7"/>
      <c r="BD15" s="7"/>
      <c r="BE15" s="7"/>
      <c r="BF15" s="7" t="s">
        <v>24</v>
      </c>
      <c r="BG15" s="7" t="s">
        <v>7</v>
      </c>
      <c r="BH15" s="7" t="s">
        <v>2791</v>
      </c>
      <c r="BI15" s="7">
        <v>2011</v>
      </c>
      <c r="BJ15" s="7" t="s">
        <v>48</v>
      </c>
      <c r="BK15" s="7" t="s">
        <v>46</v>
      </c>
      <c r="BL15" s="7">
        <v>1298</v>
      </c>
      <c r="BM15" s="7">
        <v>2000</v>
      </c>
      <c r="BN15" s="7">
        <v>64.9</v>
      </c>
      <c r="BO15" s="7" t="s">
        <v>28</v>
      </c>
      <c r="BP15" s="7" t="s">
        <v>7</v>
      </c>
      <c r="BQ15" s="7" t="s">
        <v>2791</v>
      </c>
      <c r="BR15" s="7">
        <v>2008</v>
      </c>
      <c r="BS15" s="7" t="s">
        <v>50</v>
      </c>
      <c r="BT15" s="7" t="s">
        <v>46</v>
      </c>
      <c r="BU15" s="7">
        <v>883</v>
      </c>
      <c r="BV15" s="7">
        <v>1200</v>
      </c>
      <c r="BW15" s="7">
        <v>73.58</v>
      </c>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t="s">
        <v>30</v>
      </c>
      <c r="DW15" s="7" t="s">
        <v>7</v>
      </c>
      <c r="DX15" s="7">
        <v>2013</v>
      </c>
      <c r="DY15" s="7">
        <v>94</v>
      </c>
      <c r="DZ15" s="7">
        <v>150</v>
      </c>
      <c r="EA15" s="7">
        <v>62.67</v>
      </c>
      <c r="EB15" s="7" t="s">
        <v>303</v>
      </c>
      <c r="EC15" s="7" t="s">
        <v>2652</v>
      </c>
      <c r="ED15" s="7" t="s">
        <v>2652</v>
      </c>
      <c r="EE15" s="7" t="s">
        <v>306</v>
      </c>
      <c r="EF15" s="7" t="s">
        <v>2793</v>
      </c>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8">
        <v>17.5333</v>
      </c>
      <c r="FI15" s="8">
        <v>22.075</v>
      </c>
      <c r="FJ15" s="8">
        <v>12.5333</v>
      </c>
      <c r="FK15" s="8">
        <v>6.49</v>
      </c>
      <c r="FL15" s="8">
        <v>0</v>
      </c>
      <c r="FM15" s="8">
        <v>0</v>
      </c>
      <c r="FN15" s="8">
        <v>58.6316</v>
      </c>
    </row>
    <row r="16" spans="1:170" s="9" customFormat="1" ht="15">
      <c r="A16" s="7">
        <v>15</v>
      </c>
      <c r="B16" s="7" t="s">
        <v>2794</v>
      </c>
      <c r="C16" s="7" t="s">
        <v>2025</v>
      </c>
      <c r="D16" s="7" t="s">
        <v>2795</v>
      </c>
      <c r="E16" s="7" t="s">
        <v>275</v>
      </c>
      <c r="F16" s="7" t="s">
        <v>2796</v>
      </c>
      <c r="G16" s="7" t="s">
        <v>5</v>
      </c>
      <c r="H16" s="7" t="s">
        <v>36</v>
      </c>
      <c r="I16" s="7" t="s">
        <v>7</v>
      </c>
      <c r="J16" s="7" t="s">
        <v>7</v>
      </c>
      <c r="K16" s="7" t="s">
        <v>303</v>
      </c>
      <c r="L16" s="7" t="s">
        <v>9</v>
      </c>
      <c r="M16" s="7" t="s">
        <v>9</v>
      </c>
      <c r="N16" s="7" t="s">
        <v>9</v>
      </c>
      <c r="O16" s="7" t="s">
        <v>10</v>
      </c>
      <c r="P16" s="7" t="s">
        <v>10</v>
      </c>
      <c r="Q16" s="7" t="s">
        <v>2797</v>
      </c>
      <c r="R16" s="7" t="s">
        <v>2798</v>
      </c>
      <c r="S16" s="7" t="s">
        <v>2799</v>
      </c>
      <c r="T16" s="7" t="s">
        <v>2247</v>
      </c>
      <c r="U16" s="7" t="s">
        <v>2248</v>
      </c>
      <c r="V16" s="7" t="s">
        <v>2249</v>
      </c>
      <c r="W16" s="7" t="s">
        <v>2797</v>
      </c>
      <c r="X16" s="7" t="s">
        <v>2800</v>
      </c>
      <c r="Y16" s="7" t="s">
        <v>2799</v>
      </c>
      <c r="Z16" s="7" t="s">
        <v>2247</v>
      </c>
      <c r="AA16" s="7" t="s">
        <v>2248</v>
      </c>
      <c r="AB16" s="7" t="s">
        <v>2249</v>
      </c>
      <c r="AC16" s="7" t="s">
        <v>2797</v>
      </c>
      <c r="AD16" s="7" t="s">
        <v>2800</v>
      </c>
      <c r="AE16" s="7" t="s">
        <v>20</v>
      </c>
      <c r="AF16" s="7" t="s">
        <v>7</v>
      </c>
      <c r="AG16" s="7" t="s">
        <v>2801</v>
      </c>
      <c r="AH16" s="7">
        <v>2012</v>
      </c>
      <c r="AI16" s="7" t="s">
        <v>2802</v>
      </c>
      <c r="AJ16" s="7" t="s">
        <v>643</v>
      </c>
      <c r="AK16" s="7">
        <v>1536</v>
      </c>
      <c r="AL16" s="7">
        <v>2000</v>
      </c>
      <c r="AM16" s="7">
        <v>76.8</v>
      </c>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t="s">
        <v>28</v>
      </c>
      <c r="BP16" s="7" t="s">
        <v>7</v>
      </c>
      <c r="BQ16" s="7" t="s">
        <v>2803</v>
      </c>
      <c r="BR16" s="7">
        <v>2013</v>
      </c>
      <c r="BS16" s="7" t="s">
        <v>2804</v>
      </c>
      <c r="BT16" s="7" t="s">
        <v>27</v>
      </c>
      <c r="BU16" s="7">
        <v>957</v>
      </c>
      <c r="BV16" s="7">
        <v>1200</v>
      </c>
      <c r="BW16" s="7">
        <v>79.75</v>
      </c>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t="s">
        <v>30</v>
      </c>
      <c r="DW16" s="7" t="s">
        <v>7</v>
      </c>
      <c r="DX16" s="7">
        <v>2013</v>
      </c>
      <c r="DY16" s="7">
        <v>87</v>
      </c>
      <c r="DZ16" s="7">
        <v>150</v>
      </c>
      <c r="EA16" s="7">
        <v>58</v>
      </c>
      <c r="EB16" s="7" t="s">
        <v>303</v>
      </c>
      <c r="EC16" s="7" t="s">
        <v>2248</v>
      </c>
      <c r="ED16" s="7" t="s">
        <v>2247</v>
      </c>
      <c r="EE16" s="7" t="s">
        <v>1712</v>
      </c>
      <c r="EF16" s="7" t="s">
        <v>2805</v>
      </c>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8">
        <v>23.04</v>
      </c>
      <c r="FI16" s="8">
        <v>23.925</v>
      </c>
      <c r="FJ16" s="8">
        <v>11.6</v>
      </c>
      <c r="FK16" s="8">
        <v>0</v>
      </c>
      <c r="FL16" s="8">
        <v>0</v>
      </c>
      <c r="FM16" s="8">
        <v>0</v>
      </c>
      <c r="FN16" s="8">
        <v>58.565000000000005</v>
      </c>
    </row>
    <row r="17" spans="1:170" s="9" customFormat="1" ht="15">
      <c r="A17" s="7">
        <v>16</v>
      </c>
      <c r="B17" s="7" t="s">
        <v>2806</v>
      </c>
      <c r="C17" s="7" t="s">
        <v>1042</v>
      </c>
      <c r="D17" s="7" t="s">
        <v>2807</v>
      </c>
      <c r="E17" s="7" t="s">
        <v>2808</v>
      </c>
      <c r="F17" s="7" t="s">
        <v>2809</v>
      </c>
      <c r="G17" s="7" t="s">
        <v>5</v>
      </c>
      <c r="H17" s="7" t="s">
        <v>36</v>
      </c>
      <c r="I17" s="7" t="s">
        <v>7</v>
      </c>
      <c r="J17" s="7" t="s">
        <v>7</v>
      </c>
      <c r="K17" s="7" t="s">
        <v>303</v>
      </c>
      <c r="L17" s="7" t="s">
        <v>9</v>
      </c>
      <c r="M17" s="7" t="s">
        <v>9</v>
      </c>
      <c r="N17" s="7" t="s">
        <v>9</v>
      </c>
      <c r="O17" s="7" t="s">
        <v>10</v>
      </c>
      <c r="P17" s="7" t="s">
        <v>10</v>
      </c>
      <c r="Q17" s="7" t="s">
        <v>2810</v>
      </c>
      <c r="R17" s="7" t="s">
        <v>2811</v>
      </c>
      <c r="S17" s="7" t="s">
        <v>2812</v>
      </c>
      <c r="T17" s="7" t="s">
        <v>2260</v>
      </c>
      <c r="U17" s="7" t="s">
        <v>170</v>
      </c>
      <c r="V17" s="7" t="s">
        <v>2418</v>
      </c>
      <c r="W17" s="7" t="s">
        <v>2810</v>
      </c>
      <c r="X17" s="7" t="s">
        <v>2811</v>
      </c>
      <c r="Y17" s="7" t="s">
        <v>2812</v>
      </c>
      <c r="Z17" s="7" t="s">
        <v>2260</v>
      </c>
      <c r="AA17" s="7" t="s">
        <v>170</v>
      </c>
      <c r="AB17" s="7" t="s">
        <v>2418</v>
      </c>
      <c r="AC17" s="7" t="s">
        <v>2810</v>
      </c>
      <c r="AD17" s="7" t="s">
        <v>2811</v>
      </c>
      <c r="AE17" s="7" t="s">
        <v>20</v>
      </c>
      <c r="AF17" s="7" t="s">
        <v>7</v>
      </c>
      <c r="AG17" s="7" t="s">
        <v>2813</v>
      </c>
      <c r="AH17" s="7">
        <v>2010</v>
      </c>
      <c r="AI17" s="7" t="s">
        <v>2411</v>
      </c>
      <c r="AJ17" s="7" t="s">
        <v>309</v>
      </c>
      <c r="AK17" s="7">
        <v>1757</v>
      </c>
      <c r="AL17" s="7">
        <v>2700</v>
      </c>
      <c r="AM17" s="7">
        <v>65.07</v>
      </c>
      <c r="AN17" s="7"/>
      <c r="AO17" s="7"/>
      <c r="AP17" s="7"/>
      <c r="AQ17" s="7"/>
      <c r="AR17" s="7"/>
      <c r="AS17" s="7"/>
      <c r="AT17" s="7"/>
      <c r="AU17" s="7"/>
      <c r="AV17" s="7"/>
      <c r="AW17" s="7"/>
      <c r="AX17" s="7"/>
      <c r="AY17" s="7"/>
      <c r="AZ17" s="7"/>
      <c r="BA17" s="7"/>
      <c r="BB17" s="7"/>
      <c r="BC17" s="7"/>
      <c r="BD17" s="7"/>
      <c r="BE17" s="7"/>
      <c r="BF17" s="7" t="s">
        <v>24</v>
      </c>
      <c r="BG17" s="7" t="s">
        <v>7</v>
      </c>
      <c r="BH17" s="7" t="s">
        <v>2814</v>
      </c>
      <c r="BI17" s="7">
        <v>2013</v>
      </c>
      <c r="BJ17" s="7" t="s">
        <v>2419</v>
      </c>
      <c r="BK17" s="7" t="s">
        <v>309</v>
      </c>
      <c r="BL17" s="7">
        <v>465</v>
      </c>
      <c r="BM17" s="7">
        <v>800</v>
      </c>
      <c r="BN17" s="7">
        <v>58.12</v>
      </c>
      <c r="BO17" s="7" t="s">
        <v>28</v>
      </c>
      <c r="BP17" s="7" t="s">
        <v>7</v>
      </c>
      <c r="BQ17" s="7" t="s">
        <v>2815</v>
      </c>
      <c r="BR17" s="7">
        <v>2011</v>
      </c>
      <c r="BS17" s="7" t="s">
        <v>1381</v>
      </c>
      <c r="BT17" s="7" t="s">
        <v>309</v>
      </c>
      <c r="BU17" s="7">
        <v>881</v>
      </c>
      <c r="BV17" s="7">
        <v>1200</v>
      </c>
      <c r="BW17" s="7">
        <v>73.42</v>
      </c>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t="s">
        <v>30</v>
      </c>
      <c r="DW17" s="7" t="s">
        <v>7</v>
      </c>
      <c r="DX17" s="7">
        <v>2013</v>
      </c>
      <c r="DY17" s="7">
        <v>84</v>
      </c>
      <c r="DZ17" s="7">
        <v>150</v>
      </c>
      <c r="EA17" s="7">
        <v>56</v>
      </c>
      <c r="EB17" s="7" t="s">
        <v>303</v>
      </c>
      <c r="EC17" s="7" t="s">
        <v>2816</v>
      </c>
      <c r="ED17" s="7" t="s">
        <v>2817</v>
      </c>
      <c r="EE17" s="7" t="s">
        <v>306</v>
      </c>
      <c r="EF17" s="7" t="s">
        <v>478</v>
      </c>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8">
        <v>19.5222</v>
      </c>
      <c r="FI17" s="8">
        <v>22.025</v>
      </c>
      <c r="FJ17" s="8">
        <v>11.2</v>
      </c>
      <c r="FK17" s="8">
        <v>5.8125</v>
      </c>
      <c r="FL17" s="8">
        <v>0</v>
      </c>
      <c r="FM17" s="8">
        <v>0</v>
      </c>
      <c r="FN17" s="8">
        <v>58.55970000000001</v>
      </c>
    </row>
    <row r="18" spans="1:170" s="9" customFormat="1" ht="15">
      <c r="A18" s="7">
        <v>17</v>
      </c>
      <c r="B18" s="7" t="s">
        <v>2818</v>
      </c>
      <c r="C18" s="7" t="s">
        <v>2819</v>
      </c>
      <c r="D18" s="7" t="s">
        <v>2820</v>
      </c>
      <c r="E18" s="7" t="s">
        <v>560</v>
      </c>
      <c r="F18" s="7" t="s">
        <v>2821</v>
      </c>
      <c r="G18" s="7" t="s">
        <v>5</v>
      </c>
      <c r="H18" s="7" t="s">
        <v>6</v>
      </c>
      <c r="I18" s="7" t="s">
        <v>7</v>
      </c>
      <c r="J18" s="7" t="s">
        <v>7</v>
      </c>
      <c r="K18" s="7" t="s">
        <v>303</v>
      </c>
      <c r="L18" s="7" t="s">
        <v>9</v>
      </c>
      <c r="M18" s="7" t="s">
        <v>9</v>
      </c>
      <c r="N18" s="7" t="s">
        <v>9</v>
      </c>
      <c r="O18" s="7" t="s">
        <v>10</v>
      </c>
      <c r="P18" s="7" t="s">
        <v>10</v>
      </c>
      <c r="Q18" s="7" t="s">
        <v>2822</v>
      </c>
      <c r="R18" s="7" t="s">
        <v>2823</v>
      </c>
      <c r="S18" s="7" t="s">
        <v>2824</v>
      </c>
      <c r="T18" s="7" t="s">
        <v>59</v>
      </c>
      <c r="U18" s="7" t="s">
        <v>60</v>
      </c>
      <c r="V18" s="7" t="s">
        <v>1051</v>
      </c>
      <c r="W18" s="7" t="s">
        <v>2822</v>
      </c>
      <c r="X18" s="7" t="s">
        <v>2825</v>
      </c>
      <c r="Y18" s="7" t="s">
        <v>2824</v>
      </c>
      <c r="Z18" s="7" t="s">
        <v>59</v>
      </c>
      <c r="AA18" s="7" t="s">
        <v>60</v>
      </c>
      <c r="AB18" s="7" t="s">
        <v>1051</v>
      </c>
      <c r="AC18" s="7" t="s">
        <v>2822</v>
      </c>
      <c r="AD18" s="7" t="s">
        <v>2825</v>
      </c>
      <c r="AE18" s="7" t="s">
        <v>20</v>
      </c>
      <c r="AF18" s="7" t="s">
        <v>7</v>
      </c>
      <c r="AG18" s="7" t="s">
        <v>2826</v>
      </c>
      <c r="AH18" s="7">
        <v>2007</v>
      </c>
      <c r="AI18" s="7" t="s">
        <v>2827</v>
      </c>
      <c r="AJ18" s="7" t="s">
        <v>1378</v>
      </c>
      <c r="AK18" s="7">
        <v>1549</v>
      </c>
      <c r="AL18" s="7">
        <v>2400</v>
      </c>
      <c r="AM18" s="7">
        <v>64.54</v>
      </c>
      <c r="AN18" s="7"/>
      <c r="AO18" s="7"/>
      <c r="AP18" s="7"/>
      <c r="AQ18" s="7"/>
      <c r="AR18" s="7"/>
      <c r="AS18" s="7"/>
      <c r="AT18" s="7"/>
      <c r="AU18" s="7"/>
      <c r="AV18" s="7"/>
      <c r="AW18" s="7"/>
      <c r="AX18" s="7"/>
      <c r="AY18" s="7"/>
      <c r="AZ18" s="7"/>
      <c r="BA18" s="7"/>
      <c r="BB18" s="7"/>
      <c r="BC18" s="7"/>
      <c r="BD18" s="7"/>
      <c r="BE18" s="7"/>
      <c r="BF18" s="7" t="s">
        <v>24</v>
      </c>
      <c r="BG18" s="7" t="s">
        <v>7</v>
      </c>
      <c r="BH18" s="7" t="s">
        <v>2828</v>
      </c>
      <c r="BI18" s="7">
        <v>2012</v>
      </c>
      <c r="BJ18" s="7" t="s">
        <v>308</v>
      </c>
      <c r="BK18" s="7" t="s">
        <v>2829</v>
      </c>
      <c r="BL18" s="7">
        <v>643</v>
      </c>
      <c r="BM18" s="7">
        <v>1000</v>
      </c>
      <c r="BN18" s="7">
        <v>64.3</v>
      </c>
      <c r="BO18" s="7" t="s">
        <v>28</v>
      </c>
      <c r="BP18" s="7" t="s">
        <v>7</v>
      </c>
      <c r="BQ18" s="7" t="s">
        <v>2830</v>
      </c>
      <c r="BR18" s="7">
        <v>2008</v>
      </c>
      <c r="BS18" s="7" t="s">
        <v>2831</v>
      </c>
      <c r="BT18" s="7" t="s">
        <v>1378</v>
      </c>
      <c r="BU18" s="7">
        <v>777</v>
      </c>
      <c r="BV18" s="7">
        <v>1100</v>
      </c>
      <c r="BW18" s="7">
        <v>70.64</v>
      </c>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t="s">
        <v>30</v>
      </c>
      <c r="DW18" s="7" t="s">
        <v>7</v>
      </c>
      <c r="DX18" s="7">
        <v>2013</v>
      </c>
      <c r="DY18" s="7">
        <v>86</v>
      </c>
      <c r="DZ18" s="7">
        <v>150</v>
      </c>
      <c r="EA18" s="7">
        <v>57.33</v>
      </c>
      <c r="EB18" s="7" t="s">
        <v>303</v>
      </c>
      <c r="EC18" s="7" t="s">
        <v>220</v>
      </c>
      <c r="ED18" s="7" t="s">
        <v>59</v>
      </c>
      <c r="EE18" s="7" t="s">
        <v>362</v>
      </c>
      <c r="EF18" s="7" t="s">
        <v>2832</v>
      </c>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8">
        <v>19.3625</v>
      </c>
      <c r="FI18" s="8">
        <v>21.1909</v>
      </c>
      <c r="FJ18" s="8">
        <v>11.4667</v>
      </c>
      <c r="FK18" s="8">
        <v>6.43</v>
      </c>
      <c r="FL18" s="8">
        <v>0</v>
      </c>
      <c r="FM18" s="8">
        <v>0</v>
      </c>
      <c r="FN18" s="8">
        <v>58.4501</v>
      </c>
    </row>
    <row r="19" spans="1:170" s="9" customFormat="1" ht="15">
      <c r="A19" s="7">
        <v>18</v>
      </c>
      <c r="B19" s="7" t="s">
        <v>2833</v>
      </c>
      <c r="C19" s="7" t="s">
        <v>481</v>
      </c>
      <c r="D19" s="7" t="s">
        <v>2834</v>
      </c>
      <c r="E19" s="7" t="s">
        <v>2835</v>
      </c>
      <c r="F19" s="7" t="s">
        <v>2836</v>
      </c>
      <c r="G19" s="7" t="s">
        <v>5</v>
      </c>
      <c r="H19" s="7" t="s">
        <v>6</v>
      </c>
      <c r="I19" s="7" t="s">
        <v>7</v>
      </c>
      <c r="J19" s="7" t="s">
        <v>7</v>
      </c>
      <c r="K19" s="7" t="s">
        <v>303</v>
      </c>
      <c r="L19" s="7" t="s">
        <v>9</v>
      </c>
      <c r="M19" s="7" t="s">
        <v>9</v>
      </c>
      <c r="N19" s="7" t="s">
        <v>9</v>
      </c>
      <c r="O19" s="7" t="s">
        <v>10</v>
      </c>
      <c r="P19" s="7" t="s">
        <v>10</v>
      </c>
      <c r="Q19" s="7" t="s">
        <v>2837</v>
      </c>
      <c r="R19" s="7" t="s">
        <v>2838</v>
      </c>
      <c r="S19" s="7" t="s">
        <v>2839</v>
      </c>
      <c r="T19" s="7" t="s">
        <v>170</v>
      </c>
      <c r="U19" s="7" t="s">
        <v>170</v>
      </c>
      <c r="V19" s="7" t="s">
        <v>171</v>
      </c>
      <c r="W19" s="7" t="s">
        <v>2837</v>
      </c>
      <c r="X19" s="7" t="s">
        <v>2840</v>
      </c>
      <c r="Y19" s="7" t="s">
        <v>2839</v>
      </c>
      <c r="Z19" s="7" t="s">
        <v>170</v>
      </c>
      <c r="AA19" s="7" t="s">
        <v>170</v>
      </c>
      <c r="AB19" s="7" t="s">
        <v>171</v>
      </c>
      <c r="AC19" s="7" t="s">
        <v>2837</v>
      </c>
      <c r="AD19" s="7" t="s">
        <v>2840</v>
      </c>
      <c r="AE19" s="7" t="s">
        <v>20</v>
      </c>
      <c r="AF19" s="7" t="s">
        <v>7</v>
      </c>
      <c r="AG19" s="7" t="s">
        <v>2841</v>
      </c>
      <c r="AH19" s="7">
        <v>2009</v>
      </c>
      <c r="AI19" s="7" t="s">
        <v>2842</v>
      </c>
      <c r="AJ19" s="7" t="s">
        <v>46</v>
      </c>
      <c r="AK19" s="7">
        <v>1640</v>
      </c>
      <c r="AL19" s="7">
        <v>2700</v>
      </c>
      <c r="AM19" s="7">
        <v>60.74</v>
      </c>
      <c r="AN19" s="7"/>
      <c r="AO19" s="7"/>
      <c r="AP19" s="7"/>
      <c r="AQ19" s="7"/>
      <c r="AR19" s="7"/>
      <c r="AS19" s="7"/>
      <c r="AT19" s="7"/>
      <c r="AU19" s="7"/>
      <c r="AV19" s="7"/>
      <c r="AW19" s="7"/>
      <c r="AX19" s="7"/>
      <c r="AY19" s="7"/>
      <c r="AZ19" s="7"/>
      <c r="BA19" s="7"/>
      <c r="BB19" s="7"/>
      <c r="BC19" s="7"/>
      <c r="BD19" s="7"/>
      <c r="BE19" s="7"/>
      <c r="BF19" s="7" t="s">
        <v>24</v>
      </c>
      <c r="BG19" s="7" t="s">
        <v>7</v>
      </c>
      <c r="BH19" s="7" t="s">
        <v>2843</v>
      </c>
      <c r="BI19" s="7">
        <v>2012</v>
      </c>
      <c r="BJ19" s="7" t="s">
        <v>2844</v>
      </c>
      <c r="BK19" s="7" t="s">
        <v>46</v>
      </c>
      <c r="BL19" s="7">
        <v>460</v>
      </c>
      <c r="BM19" s="7">
        <v>800</v>
      </c>
      <c r="BN19" s="7">
        <v>57.5</v>
      </c>
      <c r="BO19" s="7" t="s">
        <v>28</v>
      </c>
      <c r="BP19" s="7" t="s">
        <v>7</v>
      </c>
      <c r="BQ19" s="7" t="s">
        <v>2845</v>
      </c>
      <c r="BR19" s="7">
        <v>2010</v>
      </c>
      <c r="BS19" s="7" t="s">
        <v>2846</v>
      </c>
      <c r="BT19" s="7" t="s">
        <v>46</v>
      </c>
      <c r="BU19" s="7">
        <v>916</v>
      </c>
      <c r="BV19" s="7">
        <v>1200</v>
      </c>
      <c r="BW19" s="7">
        <v>76.33</v>
      </c>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t="s">
        <v>30</v>
      </c>
      <c r="DW19" s="7" t="s">
        <v>7</v>
      </c>
      <c r="DX19" s="7">
        <v>2013</v>
      </c>
      <c r="DY19" s="7">
        <v>86</v>
      </c>
      <c r="DZ19" s="7">
        <v>150</v>
      </c>
      <c r="EA19" s="7">
        <v>57.33</v>
      </c>
      <c r="EB19" s="7" t="s">
        <v>303</v>
      </c>
      <c r="EC19" s="7" t="s">
        <v>305</v>
      </c>
      <c r="ED19" s="7" t="s">
        <v>305</v>
      </c>
      <c r="EE19" s="7" t="s">
        <v>306</v>
      </c>
      <c r="EF19" s="7" t="s">
        <v>2412</v>
      </c>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8">
        <v>18.2222</v>
      </c>
      <c r="FI19" s="8">
        <v>22.9</v>
      </c>
      <c r="FJ19" s="8">
        <v>11.4667</v>
      </c>
      <c r="FK19" s="8">
        <v>5.75</v>
      </c>
      <c r="FL19" s="8">
        <v>0</v>
      </c>
      <c r="FM19" s="8">
        <v>0</v>
      </c>
      <c r="FN19" s="8">
        <v>58.338899999999995</v>
      </c>
    </row>
    <row r="20" spans="1:170" s="9" customFormat="1" ht="15">
      <c r="A20" s="7">
        <v>19</v>
      </c>
      <c r="B20" s="7" t="s">
        <v>2847</v>
      </c>
      <c r="C20" s="7" t="s">
        <v>2848</v>
      </c>
      <c r="D20" s="7" t="s">
        <v>2849</v>
      </c>
      <c r="E20" s="7" t="s">
        <v>2850</v>
      </c>
      <c r="F20" s="7" t="s">
        <v>2851</v>
      </c>
      <c r="G20" s="7" t="s">
        <v>5</v>
      </c>
      <c r="H20" s="7" t="s">
        <v>36</v>
      </c>
      <c r="I20" s="7" t="s">
        <v>7</v>
      </c>
      <c r="J20" s="7" t="s">
        <v>7</v>
      </c>
      <c r="K20" s="7" t="s">
        <v>303</v>
      </c>
      <c r="L20" s="7" t="s">
        <v>9</v>
      </c>
      <c r="M20" s="7" t="s">
        <v>9</v>
      </c>
      <c r="N20" s="7" t="s">
        <v>9</v>
      </c>
      <c r="O20" s="7" t="s">
        <v>10</v>
      </c>
      <c r="P20" s="7" t="s">
        <v>7</v>
      </c>
      <c r="Q20" s="7" t="s">
        <v>2852</v>
      </c>
      <c r="R20" s="7" t="s">
        <v>2853</v>
      </c>
      <c r="S20" s="7" t="s">
        <v>2854</v>
      </c>
      <c r="T20" s="7" t="s">
        <v>78</v>
      </c>
      <c r="U20" s="7" t="s">
        <v>78</v>
      </c>
      <c r="V20" s="7" t="s">
        <v>79</v>
      </c>
      <c r="W20" s="7" t="s">
        <v>2852</v>
      </c>
      <c r="X20" s="7" t="s">
        <v>2853</v>
      </c>
      <c r="Y20" s="7" t="s">
        <v>2854</v>
      </c>
      <c r="Z20" s="7" t="s">
        <v>78</v>
      </c>
      <c r="AA20" s="7" t="s">
        <v>78</v>
      </c>
      <c r="AB20" s="7" t="s">
        <v>79</v>
      </c>
      <c r="AC20" s="7" t="s">
        <v>2852</v>
      </c>
      <c r="AD20" s="7" t="s">
        <v>2853</v>
      </c>
      <c r="AE20" s="7" t="s">
        <v>20</v>
      </c>
      <c r="AF20" s="7" t="s">
        <v>7</v>
      </c>
      <c r="AG20" s="7" t="s">
        <v>2855</v>
      </c>
      <c r="AH20" s="7">
        <v>2007</v>
      </c>
      <c r="AI20" s="7" t="s">
        <v>2856</v>
      </c>
      <c r="AJ20" s="7" t="s">
        <v>721</v>
      </c>
      <c r="AK20" s="7">
        <v>1555</v>
      </c>
      <c r="AL20" s="7">
        <v>2400</v>
      </c>
      <c r="AM20" s="7">
        <v>64.79</v>
      </c>
      <c r="AN20" s="7"/>
      <c r="AO20" s="7"/>
      <c r="AP20" s="7"/>
      <c r="AQ20" s="7"/>
      <c r="AR20" s="7"/>
      <c r="AS20" s="7"/>
      <c r="AT20" s="7"/>
      <c r="AU20" s="7"/>
      <c r="AV20" s="7"/>
      <c r="AW20" s="7"/>
      <c r="AX20" s="7"/>
      <c r="AY20" s="7"/>
      <c r="AZ20" s="7"/>
      <c r="BA20" s="7"/>
      <c r="BB20" s="7"/>
      <c r="BC20" s="7"/>
      <c r="BD20" s="7"/>
      <c r="BE20" s="7"/>
      <c r="BF20" s="7" t="s">
        <v>24</v>
      </c>
      <c r="BG20" s="7" t="s">
        <v>7</v>
      </c>
      <c r="BH20" s="7" t="s">
        <v>2857</v>
      </c>
      <c r="BI20" s="7">
        <v>2012</v>
      </c>
      <c r="BJ20" s="7" t="s">
        <v>2858</v>
      </c>
      <c r="BK20" s="7" t="s">
        <v>721</v>
      </c>
      <c r="BL20" s="7">
        <v>486</v>
      </c>
      <c r="BM20" s="7">
        <v>1000</v>
      </c>
      <c r="BN20" s="7">
        <v>48.6</v>
      </c>
      <c r="BO20" s="7" t="s">
        <v>28</v>
      </c>
      <c r="BP20" s="7" t="s">
        <v>7</v>
      </c>
      <c r="BQ20" s="7" t="s">
        <v>2859</v>
      </c>
      <c r="BR20" s="7">
        <v>2008</v>
      </c>
      <c r="BS20" s="7" t="s">
        <v>2860</v>
      </c>
      <c r="BT20" s="7" t="s">
        <v>721</v>
      </c>
      <c r="BU20" s="7">
        <v>733</v>
      </c>
      <c r="BV20" s="7">
        <v>1000</v>
      </c>
      <c r="BW20" s="7">
        <v>73.3</v>
      </c>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t="s">
        <v>30</v>
      </c>
      <c r="DW20" s="7" t="s">
        <v>7</v>
      </c>
      <c r="DX20" s="7">
        <v>2013</v>
      </c>
      <c r="DY20" s="7">
        <v>89</v>
      </c>
      <c r="DZ20" s="7">
        <v>150</v>
      </c>
      <c r="EA20" s="7">
        <v>59.33</v>
      </c>
      <c r="EB20" s="7" t="s">
        <v>303</v>
      </c>
      <c r="EC20" s="7" t="s">
        <v>2686</v>
      </c>
      <c r="ED20" s="7" t="s">
        <v>2686</v>
      </c>
      <c r="EE20" s="7" t="s">
        <v>306</v>
      </c>
      <c r="EF20" s="7" t="s">
        <v>485</v>
      </c>
      <c r="EG20" s="7"/>
      <c r="EH20" s="7"/>
      <c r="EI20" s="7"/>
      <c r="EJ20" s="7"/>
      <c r="EK20" s="7"/>
      <c r="EL20" s="7"/>
      <c r="EM20" s="7"/>
      <c r="EN20" s="7"/>
      <c r="EO20" s="7"/>
      <c r="EP20" s="7"/>
      <c r="EQ20" s="7"/>
      <c r="ER20" s="7"/>
      <c r="ES20" s="7"/>
      <c r="ET20" s="7"/>
      <c r="EU20" s="7"/>
      <c r="EV20" s="7"/>
      <c r="EW20" s="7"/>
      <c r="EX20" s="7"/>
      <c r="EY20" s="7"/>
      <c r="EZ20" s="7"/>
      <c r="FA20" s="7"/>
      <c r="FB20" s="7" t="s">
        <v>310</v>
      </c>
      <c r="FC20" s="7" t="s">
        <v>2861</v>
      </c>
      <c r="FD20" s="7" t="s">
        <v>2862</v>
      </c>
      <c r="FE20" s="7">
        <v>0</v>
      </c>
      <c r="FF20" s="7">
        <v>9</v>
      </c>
      <c r="FG20" s="7">
        <v>22</v>
      </c>
      <c r="FH20" s="8">
        <v>19.4375</v>
      </c>
      <c r="FI20" s="8">
        <v>21.99</v>
      </c>
      <c r="FJ20" s="8">
        <v>11.8667</v>
      </c>
      <c r="FK20" s="8">
        <v>4.86</v>
      </c>
      <c r="FL20" s="8">
        <v>0</v>
      </c>
      <c r="FM20" s="8">
        <v>0</v>
      </c>
      <c r="FN20" s="8">
        <v>58.154199999999996</v>
      </c>
    </row>
    <row r="21" spans="1:170" s="9" customFormat="1" ht="15">
      <c r="A21" s="7">
        <v>20</v>
      </c>
      <c r="B21" s="7" t="s">
        <v>2863</v>
      </c>
      <c r="C21" s="7" t="s">
        <v>2864</v>
      </c>
      <c r="D21" s="7" t="s">
        <v>2865</v>
      </c>
      <c r="E21" s="7" t="s">
        <v>2866</v>
      </c>
      <c r="F21" s="7" t="s">
        <v>2867</v>
      </c>
      <c r="G21" s="7" t="s">
        <v>5</v>
      </c>
      <c r="H21" s="7" t="s">
        <v>36</v>
      </c>
      <c r="I21" s="7" t="s">
        <v>7</v>
      </c>
      <c r="J21" s="7" t="s">
        <v>7</v>
      </c>
      <c r="K21" s="7" t="s">
        <v>303</v>
      </c>
      <c r="L21" s="7" t="s">
        <v>9</v>
      </c>
      <c r="M21" s="7" t="s">
        <v>9</v>
      </c>
      <c r="N21" s="7" t="s">
        <v>9</v>
      </c>
      <c r="O21" s="7" t="s">
        <v>10</v>
      </c>
      <c r="P21" s="7" t="s">
        <v>10</v>
      </c>
      <c r="Q21" s="7" t="s">
        <v>2868</v>
      </c>
      <c r="R21" s="7" t="s">
        <v>2869</v>
      </c>
      <c r="S21" s="7" t="s">
        <v>2870</v>
      </c>
      <c r="T21" s="7" t="s">
        <v>395</v>
      </c>
      <c r="U21" s="7" t="s">
        <v>395</v>
      </c>
      <c r="V21" s="7" t="s">
        <v>396</v>
      </c>
      <c r="W21" s="7" t="s">
        <v>2868</v>
      </c>
      <c r="X21" s="7" t="s">
        <v>2871</v>
      </c>
      <c r="Y21" s="7" t="s">
        <v>2870</v>
      </c>
      <c r="Z21" s="7" t="s">
        <v>395</v>
      </c>
      <c r="AA21" s="7" t="s">
        <v>395</v>
      </c>
      <c r="AB21" s="7" t="s">
        <v>396</v>
      </c>
      <c r="AC21" s="7" t="s">
        <v>2868</v>
      </c>
      <c r="AD21" s="7" t="s">
        <v>2871</v>
      </c>
      <c r="AE21" s="7" t="s">
        <v>20</v>
      </c>
      <c r="AF21" s="7" t="s">
        <v>7</v>
      </c>
      <c r="AG21" s="7" t="s">
        <v>2872</v>
      </c>
      <c r="AH21" s="7">
        <v>2007</v>
      </c>
      <c r="AI21" s="7" t="s">
        <v>224</v>
      </c>
      <c r="AJ21" s="7" t="s">
        <v>1958</v>
      </c>
      <c r="AK21" s="7">
        <v>1617</v>
      </c>
      <c r="AL21" s="7">
        <v>2400</v>
      </c>
      <c r="AM21" s="7">
        <v>67.38</v>
      </c>
      <c r="AN21" s="7"/>
      <c r="AO21" s="7"/>
      <c r="AP21" s="7"/>
      <c r="AQ21" s="7"/>
      <c r="AR21" s="7"/>
      <c r="AS21" s="7"/>
      <c r="AT21" s="7"/>
      <c r="AU21" s="7"/>
      <c r="AV21" s="7"/>
      <c r="AW21" s="7"/>
      <c r="AX21" s="7"/>
      <c r="AY21" s="7"/>
      <c r="AZ21" s="7"/>
      <c r="BA21" s="7"/>
      <c r="BB21" s="7"/>
      <c r="BC21" s="7"/>
      <c r="BD21" s="7"/>
      <c r="BE21" s="7"/>
      <c r="BF21" s="7" t="s">
        <v>24</v>
      </c>
      <c r="BG21" s="7" t="s">
        <v>7</v>
      </c>
      <c r="BH21" s="7" t="s">
        <v>2873</v>
      </c>
      <c r="BI21" s="7">
        <v>2010</v>
      </c>
      <c r="BJ21" s="7" t="s">
        <v>85</v>
      </c>
      <c r="BK21" s="7" t="s">
        <v>1958</v>
      </c>
      <c r="BL21" s="7">
        <v>624</v>
      </c>
      <c r="BM21" s="7">
        <v>1000</v>
      </c>
      <c r="BN21" s="7">
        <v>62.4</v>
      </c>
      <c r="BO21" s="7" t="s">
        <v>28</v>
      </c>
      <c r="BP21" s="7" t="s">
        <v>7</v>
      </c>
      <c r="BQ21" s="7" t="s">
        <v>2874</v>
      </c>
      <c r="BR21" s="7">
        <v>2008</v>
      </c>
      <c r="BS21" s="7" t="s">
        <v>2875</v>
      </c>
      <c r="BT21" s="7" t="s">
        <v>1958</v>
      </c>
      <c r="BU21" s="7">
        <v>687</v>
      </c>
      <c r="BV21" s="7">
        <v>1000</v>
      </c>
      <c r="BW21" s="7">
        <v>68.7</v>
      </c>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t="s">
        <v>30</v>
      </c>
      <c r="DW21" s="7" t="s">
        <v>7</v>
      </c>
      <c r="DX21" s="7">
        <v>2013</v>
      </c>
      <c r="DY21" s="7">
        <v>83</v>
      </c>
      <c r="DZ21" s="7">
        <v>150</v>
      </c>
      <c r="EA21" s="7">
        <v>55.33</v>
      </c>
      <c r="EB21" s="7" t="s">
        <v>303</v>
      </c>
      <c r="EC21" s="7" t="s">
        <v>395</v>
      </c>
      <c r="ED21" s="7" t="s">
        <v>395</v>
      </c>
      <c r="EE21" s="7" t="s">
        <v>362</v>
      </c>
      <c r="EF21" s="7" t="s">
        <v>2876</v>
      </c>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8">
        <v>20.2125</v>
      </c>
      <c r="FI21" s="8">
        <v>20.61</v>
      </c>
      <c r="FJ21" s="8">
        <v>11.0667</v>
      </c>
      <c r="FK21" s="8">
        <v>6.24</v>
      </c>
      <c r="FL21" s="8">
        <v>0</v>
      </c>
      <c r="FM21" s="8">
        <v>0</v>
      </c>
      <c r="FN21" s="8">
        <v>58.129200000000004</v>
      </c>
    </row>
    <row r="22" spans="1:170" s="9" customFormat="1" ht="15">
      <c r="A22" s="7">
        <v>21</v>
      </c>
      <c r="B22" s="7" t="s">
        <v>2877</v>
      </c>
      <c r="C22" s="7" t="s">
        <v>481</v>
      </c>
      <c r="D22" s="7" t="s">
        <v>2878</v>
      </c>
      <c r="E22" s="7" t="s">
        <v>2879</v>
      </c>
      <c r="F22" s="7" t="s">
        <v>2880</v>
      </c>
      <c r="G22" s="7" t="s">
        <v>5</v>
      </c>
      <c r="H22" s="7" t="s">
        <v>36</v>
      </c>
      <c r="I22" s="7" t="s">
        <v>7</v>
      </c>
      <c r="J22" s="7" t="s">
        <v>7</v>
      </c>
      <c r="K22" s="7" t="s">
        <v>303</v>
      </c>
      <c r="L22" s="7" t="s">
        <v>9</v>
      </c>
      <c r="M22" s="7" t="s">
        <v>9</v>
      </c>
      <c r="N22" s="7" t="s">
        <v>9</v>
      </c>
      <c r="O22" s="7" t="s">
        <v>10</v>
      </c>
      <c r="P22" s="7" t="s">
        <v>10</v>
      </c>
      <c r="Q22" s="7" t="s">
        <v>2881</v>
      </c>
      <c r="R22" s="7" t="s">
        <v>2882</v>
      </c>
      <c r="S22" s="7" t="s">
        <v>2883</v>
      </c>
      <c r="T22" s="7" t="s">
        <v>701</v>
      </c>
      <c r="U22" s="7" t="s">
        <v>702</v>
      </c>
      <c r="V22" s="7" t="s">
        <v>2884</v>
      </c>
      <c r="W22" s="7" t="s">
        <v>2881</v>
      </c>
      <c r="X22" s="7" t="s">
        <v>2885</v>
      </c>
      <c r="Y22" s="7" t="s">
        <v>2883</v>
      </c>
      <c r="Z22" s="7" t="s">
        <v>701</v>
      </c>
      <c r="AA22" s="7" t="s">
        <v>702</v>
      </c>
      <c r="AB22" s="7" t="s">
        <v>2884</v>
      </c>
      <c r="AC22" s="7" t="s">
        <v>2881</v>
      </c>
      <c r="AD22" s="7" t="s">
        <v>2885</v>
      </c>
      <c r="AE22" s="7" t="s">
        <v>20</v>
      </c>
      <c r="AF22" s="7" t="s">
        <v>7</v>
      </c>
      <c r="AG22" s="7" t="s">
        <v>2886</v>
      </c>
      <c r="AH22" s="7">
        <v>2007</v>
      </c>
      <c r="AI22" s="7" t="s">
        <v>1322</v>
      </c>
      <c r="AJ22" s="7" t="s">
        <v>193</v>
      </c>
      <c r="AK22" s="7">
        <v>1800</v>
      </c>
      <c r="AL22" s="7">
        <v>3000</v>
      </c>
      <c r="AM22" s="7">
        <v>60</v>
      </c>
      <c r="AN22" s="7"/>
      <c r="AO22" s="7"/>
      <c r="AP22" s="7"/>
      <c r="AQ22" s="7"/>
      <c r="AR22" s="7"/>
      <c r="AS22" s="7"/>
      <c r="AT22" s="7"/>
      <c r="AU22" s="7"/>
      <c r="AV22" s="7"/>
      <c r="AW22" s="7"/>
      <c r="AX22" s="7"/>
      <c r="AY22" s="7"/>
      <c r="AZ22" s="7"/>
      <c r="BA22" s="7"/>
      <c r="BB22" s="7"/>
      <c r="BC22" s="7"/>
      <c r="BD22" s="7"/>
      <c r="BE22" s="7"/>
      <c r="BF22" s="7" t="s">
        <v>24</v>
      </c>
      <c r="BG22" s="7" t="s">
        <v>7</v>
      </c>
      <c r="BH22" s="7" t="s">
        <v>2886</v>
      </c>
      <c r="BI22" s="7">
        <v>2010</v>
      </c>
      <c r="BJ22" s="7" t="s">
        <v>1094</v>
      </c>
      <c r="BK22" s="7" t="s">
        <v>193</v>
      </c>
      <c r="BL22" s="7">
        <v>1340</v>
      </c>
      <c r="BM22" s="7">
        <v>2000</v>
      </c>
      <c r="BN22" s="7">
        <v>67</v>
      </c>
      <c r="BO22" s="7" t="s">
        <v>28</v>
      </c>
      <c r="BP22" s="7" t="s">
        <v>7</v>
      </c>
      <c r="BQ22" s="7" t="s">
        <v>2887</v>
      </c>
      <c r="BR22" s="7">
        <v>2008</v>
      </c>
      <c r="BS22" s="7" t="s">
        <v>1094</v>
      </c>
      <c r="BT22" s="7" t="s">
        <v>2888</v>
      </c>
      <c r="BU22" s="7">
        <v>795</v>
      </c>
      <c r="BV22" s="7">
        <v>1100</v>
      </c>
      <c r="BW22" s="7">
        <v>72.27</v>
      </c>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t="s">
        <v>30</v>
      </c>
      <c r="DW22" s="7" t="s">
        <v>7</v>
      </c>
      <c r="DX22" s="7">
        <v>2013</v>
      </c>
      <c r="DY22" s="7">
        <v>88</v>
      </c>
      <c r="DZ22" s="7">
        <v>150</v>
      </c>
      <c r="EA22" s="7">
        <v>58.67</v>
      </c>
      <c r="EB22" s="7" t="s">
        <v>303</v>
      </c>
      <c r="EC22" s="7" t="s">
        <v>2889</v>
      </c>
      <c r="ED22" s="7" t="s">
        <v>2889</v>
      </c>
      <c r="EE22" s="7" t="s">
        <v>306</v>
      </c>
      <c r="EF22" s="7" t="s">
        <v>368</v>
      </c>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8">
        <v>18</v>
      </c>
      <c r="FI22" s="8">
        <v>21.6818</v>
      </c>
      <c r="FJ22" s="8">
        <v>11.7333</v>
      </c>
      <c r="FK22" s="8">
        <v>6.7</v>
      </c>
      <c r="FL22" s="8">
        <v>0</v>
      </c>
      <c r="FM22" s="8">
        <v>0</v>
      </c>
      <c r="FN22" s="8">
        <v>58.1151</v>
      </c>
    </row>
    <row r="23" spans="1:170" s="9" customFormat="1" ht="15">
      <c r="A23" s="7">
        <v>22</v>
      </c>
      <c r="B23" s="7" t="s">
        <v>2890</v>
      </c>
      <c r="C23" s="7" t="s">
        <v>1916</v>
      </c>
      <c r="D23" s="7" t="s">
        <v>2891</v>
      </c>
      <c r="E23" s="7" t="s">
        <v>437</v>
      </c>
      <c r="F23" s="7" t="s">
        <v>2892</v>
      </c>
      <c r="G23" s="7" t="s">
        <v>5</v>
      </c>
      <c r="H23" s="7" t="s">
        <v>6</v>
      </c>
      <c r="I23" s="7" t="s">
        <v>7</v>
      </c>
      <c r="J23" s="7" t="s">
        <v>7</v>
      </c>
      <c r="K23" s="7" t="s">
        <v>303</v>
      </c>
      <c r="L23" s="7" t="s">
        <v>9</v>
      </c>
      <c r="M23" s="7" t="s">
        <v>9</v>
      </c>
      <c r="N23" s="7" t="s">
        <v>9</v>
      </c>
      <c r="O23" s="7" t="s">
        <v>10</v>
      </c>
      <c r="P23" s="7" t="s">
        <v>10</v>
      </c>
      <c r="Q23" s="7" t="s">
        <v>2893</v>
      </c>
      <c r="R23" s="7" t="s">
        <v>2894</v>
      </c>
      <c r="S23" s="7" t="s">
        <v>2895</v>
      </c>
      <c r="T23" s="7" t="s">
        <v>135</v>
      </c>
      <c r="U23" s="7" t="s">
        <v>136</v>
      </c>
      <c r="V23" s="7" t="s">
        <v>137</v>
      </c>
      <c r="W23" s="7" t="s">
        <v>2896</v>
      </c>
      <c r="X23" s="7" t="s">
        <v>2894</v>
      </c>
      <c r="Y23" s="7" t="s">
        <v>2895</v>
      </c>
      <c r="Z23" s="7" t="s">
        <v>135</v>
      </c>
      <c r="AA23" s="7" t="s">
        <v>136</v>
      </c>
      <c r="AB23" s="7" t="s">
        <v>137</v>
      </c>
      <c r="AC23" s="7" t="s">
        <v>2896</v>
      </c>
      <c r="AD23" s="7" t="s">
        <v>2894</v>
      </c>
      <c r="AE23" s="7" t="s">
        <v>20</v>
      </c>
      <c r="AF23" s="7" t="s">
        <v>7</v>
      </c>
      <c r="AG23" s="7" t="s">
        <v>2897</v>
      </c>
      <c r="AH23" s="7">
        <v>2007</v>
      </c>
      <c r="AI23" s="7" t="s">
        <v>2898</v>
      </c>
      <c r="AJ23" s="7" t="s">
        <v>643</v>
      </c>
      <c r="AK23" s="7">
        <v>1235</v>
      </c>
      <c r="AL23" s="7">
        <v>2000</v>
      </c>
      <c r="AM23" s="7">
        <v>61.75</v>
      </c>
      <c r="AN23" s="7"/>
      <c r="AO23" s="7"/>
      <c r="AP23" s="7"/>
      <c r="AQ23" s="7"/>
      <c r="AR23" s="7"/>
      <c r="AS23" s="7"/>
      <c r="AT23" s="7"/>
      <c r="AU23" s="7"/>
      <c r="AV23" s="7"/>
      <c r="AW23" s="7"/>
      <c r="AX23" s="7"/>
      <c r="AY23" s="7"/>
      <c r="AZ23" s="7"/>
      <c r="BA23" s="7"/>
      <c r="BB23" s="7"/>
      <c r="BC23" s="7"/>
      <c r="BD23" s="7"/>
      <c r="BE23" s="7"/>
      <c r="BF23" s="7" t="s">
        <v>24</v>
      </c>
      <c r="BG23" s="7" t="s">
        <v>7</v>
      </c>
      <c r="BH23" s="7" t="s">
        <v>2899</v>
      </c>
      <c r="BI23" s="7">
        <v>2011</v>
      </c>
      <c r="BJ23" s="7" t="s">
        <v>2900</v>
      </c>
      <c r="BK23" s="7" t="s">
        <v>2901</v>
      </c>
      <c r="BL23" s="7">
        <v>601</v>
      </c>
      <c r="BM23" s="7">
        <v>800</v>
      </c>
      <c r="BN23" s="7">
        <v>75.12</v>
      </c>
      <c r="BO23" s="7" t="s">
        <v>28</v>
      </c>
      <c r="BP23" s="7" t="s">
        <v>7</v>
      </c>
      <c r="BQ23" s="7" t="s">
        <v>2902</v>
      </c>
      <c r="BR23" s="7">
        <v>2010</v>
      </c>
      <c r="BS23" s="7" t="s">
        <v>2903</v>
      </c>
      <c r="BT23" s="7" t="s">
        <v>643</v>
      </c>
      <c r="BU23" s="7">
        <v>764</v>
      </c>
      <c r="BV23" s="7">
        <v>1100</v>
      </c>
      <c r="BW23" s="7">
        <v>69.45</v>
      </c>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t="s">
        <v>30</v>
      </c>
      <c r="DW23" s="7" t="s">
        <v>7</v>
      </c>
      <c r="DX23" s="7">
        <v>2013</v>
      </c>
      <c r="DY23" s="7">
        <v>83</v>
      </c>
      <c r="DZ23" s="7">
        <v>150</v>
      </c>
      <c r="EA23" s="7">
        <v>55.33</v>
      </c>
      <c r="EB23" s="7" t="s">
        <v>303</v>
      </c>
      <c r="EC23" s="7" t="s">
        <v>2129</v>
      </c>
      <c r="ED23" s="7" t="s">
        <v>2904</v>
      </c>
      <c r="EE23" s="7" t="s">
        <v>306</v>
      </c>
      <c r="EF23" s="7" t="s">
        <v>2905</v>
      </c>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8">
        <v>18.525</v>
      </c>
      <c r="FI23" s="8">
        <v>20.8364</v>
      </c>
      <c r="FJ23" s="8">
        <v>11.0667</v>
      </c>
      <c r="FK23" s="8">
        <v>7.5125</v>
      </c>
      <c r="FL23" s="8">
        <v>0</v>
      </c>
      <c r="FM23" s="8">
        <v>0</v>
      </c>
      <c r="FN23" s="8">
        <v>57.9406</v>
      </c>
    </row>
    <row r="24" spans="1:170" s="9" customFormat="1" ht="15">
      <c r="A24" s="7">
        <v>23</v>
      </c>
      <c r="B24" s="7" t="s">
        <v>2906</v>
      </c>
      <c r="C24" s="7" t="s">
        <v>1727</v>
      </c>
      <c r="D24" s="7" t="s">
        <v>2907</v>
      </c>
      <c r="E24" s="7" t="s">
        <v>2908</v>
      </c>
      <c r="F24" s="7" t="s">
        <v>2909</v>
      </c>
      <c r="G24" s="7" t="s">
        <v>5</v>
      </c>
      <c r="H24" s="7" t="s">
        <v>36</v>
      </c>
      <c r="I24" s="7" t="s">
        <v>7</v>
      </c>
      <c r="J24" s="7" t="s">
        <v>7</v>
      </c>
      <c r="K24" s="7" t="s">
        <v>303</v>
      </c>
      <c r="L24" s="7" t="s">
        <v>9</v>
      </c>
      <c r="M24" s="7" t="s">
        <v>9</v>
      </c>
      <c r="N24" s="7" t="s">
        <v>9</v>
      </c>
      <c r="O24" s="7" t="s">
        <v>10</v>
      </c>
      <c r="P24" s="7" t="s">
        <v>10</v>
      </c>
      <c r="Q24" s="7" t="s">
        <v>2910</v>
      </c>
      <c r="R24" s="7" t="s">
        <v>2911</v>
      </c>
      <c r="S24" s="7" t="s">
        <v>2912</v>
      </c>
      <c r="T24" s="7" t="s">
        <v>1390</v>
      </c>
      <c r="U24" s="7" t="s">
        <v>1390</v>
      </c>
      <c r="V24" s="7" t="s">
        <v>2913</v>
      </c>
      <c r="W24" s="7" t="s">
        <v>2914</v>
      </c>
      <c r="X24" s="7" t="s">
        <v>2915</v>
      </c>
      <c r="Y24" s="7" t="s">
        <v>2912</v>
      </c>
      <c r="Z24" s="7" t="s">
        <v>1390</v>
      </c>
      <c r="AA24" s="7" t="s">
        <v>1390</v>
      </c>
      <c r="AB24" s="7" t="s">
        <v>2913</v>
      </c>
      <c r="AC24" s="7" t="s">
        <v>2914</v>
      </c>
      <c r="AD24" s="7" t="s">
        <v>2915</v>
      </c>
      <c r="AE24" s="7" t="s">
        <v>20</v>
      </c>
      <c r="AF24" s="7" t="s">
        <v>7</v>
      </c>
      <c r="AG24" s="7" t="s">
        <v>2916</v>
      </c>
      <c r="AH24" s="7">
        <v>2009</v>
      </c>
      <c r="AI24" s="7" t="s">
        <v>2917</v>
      </c>
      <c r="AJ24" s="7" t="s">
        <v>721</v>
      </c>
      <c r="AK24" s="7">
        <v>1639</v>
      </c>
      <c r="AL24" s="7">
        <v>2400</v>
      </c>
      <c r="AM24" s="7">
        <v>68.29</v>
      </c>
      <c r="AN24" s="7"/>
      <c r="AO24" s="7"/>
      <c r="AP24" s="7"/>
      <c r="AQ24" s="7"/>
      <c r="AR24" s="7"/>
      <c r="AS24" s="7"/>
      <c r="AT24" s="7"/>
      <c r="AU24" s="7"/>
      <c r="AV24" s="7"/>
      <c r="AW24" s="7"/>
      <c r="AX24" s="7"/>
      <c r="AY24" s="7"/>
      <c r="AZ24" s="7"/>
      <c r="BA24" s="7"/>
      <c r="BB24" s="7"/>
      <c r="BC24" s="7"/>
      <c r="BD24" s="7"/>
      <c r="BE24" s="7"/>
      <c r="BF24" s="7" t="s">
        <v>24</v>
      </c>
      <c r="BG24" s="7" t="s">
        <v>7</v>
      </c>
      <c r="BH24" s="7" t="s">
        <v>2918</v>
      </c>
      <c r="BI24" s="7">
        <v>2012</v>
      </c>
      <c r="BJ24" s="7" t="s">
        <v>308</v>
      </c>
      <c r="BK24" s="7" t="s">
        <v>721</v>
      </c>
      <c r="BL24" s="7">
        <v>550</v>
      </c>
      <c r="BM24" s="7">
        <v>1000</v>
      </c>
      <c r="BN24" s="7">
        <v>55</v>
      </c>
      <c r="BO24" s="7" t="s">
        <v>28</v>
      </c>
      <c r="BP24" s="7" t="s">
        <v>7</v>
      </c>
      <c r="BQ24" s="7" t="s">
        <v>2919</v>
      </c>
      <c r="BR24" s="7">
        <v>2010</v>
      </c>
      <c r="BS24" s="7" t="s">
        <v>2920</v>
      </c>
      <c r="BT24" s="7" t="s">
        <v>721</v>
      </c>
      <c r="BU24" s="7">
        <v>707</v>
      </c>
      <c r="BV24" s="7">
        <v>1100</v>
      </c>
      <c r="BW24" s="7">
        <v>64.27</v>
      </c>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t="s">
        <v>30</v>
      </c>
      <c r="DW24" s="7" t="s">
        <v>7</v>
      </c>
      <c r="DX24" s="7">
        <v>2013</v>
      </c>
      <c r="DY24" s="7">
        <v>95</v>
      </c>
      <c r="DZ24" s="7">
        <v>150</v>
      </c>
      <c r="EA24" s="7">
        <v>63.33</v>
      </c>
      <c r="EB24" s="7" t="s">
        <v>303</v>
      </c>
      <c r="EC24" s="7" t="s">
        <v>1901</v>
      </c>
      <c r="ED24" s="7" t="s">
        <v>556</v>
      </c>
      <c r="EE24" s="7" t="s">
        <v>306</v>
      </c>
      <c r="EF24" s="7" t="s">
        <v>2921</v>
      </c>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8">
        <v>20.4875</v>
      </c>
      <c r="FI24" s="8">
        <v>19.2818</v>
      </c>
      <c r="FJ24" s="8">
        <v>12.6667</v>
      </c>
      <c r="FK24" s="8">
        <v>5.5</v>
      </c>
      <c r="FL24" s="8">
        <v>0</v>
      </c>
      <c r="FM24" s="8">
        <v>0</v>
      </c>
      <c r="FN24" s="8">
        <v>57.936</v>
      </c>
    </row>
    <row r="25" spans="1:170" s="9" customFormat="1" ht="15">
      <c r="A25" s="7">
        <v>24</v>
      </c>
      <c r="B25" s="7" t="s">
        <v>2922</v>
      </c>
      <c r="C25" s="7" t="s">
        <v>801</v>
      </c>
      <c r="D25" s="7" t="s">
        <v>2923</v>
      </c>
      <c r="E25" s="7" t="s">
        <v>2256</v>
      </c>
      <c r="F25" s="7" t="s">
        <v>2924</v>
      </c>
      <c r="G25" s="7" t="s">
        <v>5</v>
      </c>
      <c r="H25" s="7" t="s">
        <v>36</v>
      </c>
      <c r="I25" s="7" t="s">
        <v>7</v>
      </c>
      <c r="J25" s="7" t="s">
        <v>7</v>
      </c>
      <c r="K25" s="7" t="s">
        <v>303</v>
      </c>
      <c r="L25" s="7" t="s">
        <v>9</v>
      </c>
      <c r="M25" s="7" t="s">
        <v>9</v>
      </c>
      <c r="N25" s="7" t="s">
        <v>9</v>
      </c>
      <c r="O25" s="7" t="s">
        <v>10</v>
      </c>
      <c r="P25" s="7" t="s">
        <v>7</v>
      </c>
      <c r="Q25" s="7" t="s">
        <v>2925</v>
      </c>
      <c r="R25" s="7" t="s">
        <v>2926</v>
      </c>
      <c r="S25" s="7" t="s">
        <v>2927</v>
      </c>
      <c r="T25" s="7" t="s">
        <v>170</v>
      </c>
      <c r="U25" s="7" t="s">
        <v>170</v>
      </c>
      <c r="V25" s="7" t="s">
        <v>171</v>
      </c>
      <c r="W25" s="7" t="s">
        <v>2925</v>
      </c>
      <c r="X25" s="7" t="s">
        <v>2928</v>
      </c>
      <c r="Y25" s="7" t="s">
        <v>2927</v>
      </c>
      <c r="Z25" s="7" t="s">
        <v>170</v>
      </c>
      <c r="AA25" s="7" t="s">
        <v>170</v>
      </c>
      <c r="AB25" s="7" t="s">
        <v>171</v>
      </c>
      <c r="AC25" s="7" t="s">
        <v>2925</v>
      </c>
      <c r="AD25" s="7" t="s">
        <v>2928</v>
      </c>
      <c r="AE25" s="7" t="s">
        <v>20</v>
      </c>
      <c r="AF25" s="7" t="s">
        <v>7</v>
      </c>
      <c r="AG25" s="7" t="s">
        <v>2929</v>
      </c>
      <c r="AH25" s="7">
        <v>2006</v>
      </c>
      <c r="AI25" s="7" t="s">
        <v>2930</v>
      </c>
      <c r="AJ25" s="7" t="s">
        <v>27</v>
      </c>
      <c r="AK25" s="7">
        <v>1789</v>
      </c>
      <c r="AL25" s="7">
        <v>2700</v>
      </c>
      <c r="AM25" s="7">
        <v>66.26</v>
      </c>
      <c r="AN25" s="7"/>
      <c r="AO25" s="7"/>
      <c r="AP25" s="7"/>
      <c r="AQ25" s="7"/>
      <c r="AR25" s="7"/>
      <c r="AS25" s="7"/>
      <c r="AT25" s="7"/>
      <c r="AU25" s="7"/>
      <c r="AV25" s="7"/>
      <c r="AW25" s="7"/>
      <c r="AX25" s="7"/>
      <c r="AY25" s="7"/>
      <c r="AZ25" s="7"/>
      <c r="BA25" s="7"/>
      <c r="BB25" s="7"/>
      <c r="BC25" s="7"/>
      <c r="BD25" s="7"/>
      <c r="BE25" s="7"/>
      <c r="BF25" s="7" t="s">
        <v>24</v>
      </c>
      <c r="BG25" s="7" t="s">
        <v>7</v>
      </c>
      <c r="BH25" s="7" t="s">
        <v>2931</v>
      </c>
      <c r="BI25" s="7">
        <v>2010</v>
      </c>
      <c r="BJ25" s="7" t="s">
        <v>2932</v>
      </c>
      <c r="BK25" s="7" t="s">
        <v>2933</v>
      </c>
      <c r="BL25" s="7">
        <v>527</v>
      </c>
      <c r="BM25" s="7">
        <v>1000</v>
      </c>
      <c r="BN25" s="7">
        <v>52.7</v>
      </c>
      <c r="BO25" s="7" t="s">
        <v>28</v>
      </c>
      <c r="BP25" s="7" t="s">
        <v>7</v>
      </c>
      <c r="BQ25" s="7" t="s">
        <v>2934</v>
      </c>
      <c r="BR25" s="7">
        <v>2011</v>
      </c>
      <c r="BS25" s="7" t="s">
        <v>2932</v>
      </c>
      <c r="BT25" s="7" t="s">
        <v>27</v>
      </c>
      <c r="BU25" s="7">
        <v>862</v>
      </c>
      <c r="BV25" s="7">
        <v>1200</v>
      </c>
      <c r="BW25" s="7">
        <v>71.83</v>
      </c>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t="s">
        <v>30</v>
      </c>
      <c r="DW25" s="7" t="s">
        <v>7</v>
      </c>
      <c r="DX25" s="7">
        <v>2013</v>
      </c>
      <c r="DY25" s="7">
        <v>84</v>
      </c>
      <c r="DZ25" s="7">
        <v>150</v>
      </c>
      <c r="EA25" s="7">
        <v>56</v>
      </c>
      <c r="EB25" s="7" t="s">
        <v>303</v>
      </c>
      <c r="EC25" s="7" t="s">
        <v>305</v>
      </c>
      <c r="ED25" s="7" t="s">
        <v>305</v>
      </c>
      <c r="EE25" s="7" t="s">
        <v>306</v>
      </c>
      <c r="EF25" s="7" t="s">
        <v>2935</v>
      </c>
      <c r="EG25" s="7"/>
      <c r="EH25" s="7"/>
      <c r="EI25" s="7"/>
      <c r="EJ25" s="7"/>
      <c r="EK25" s="7"/>
      <c r="EL25" s="7"/>
      <c r="EM25" s="7"/>
      <c r="EN25" s="7"/>
      <c r="EO25" s="7"/>
      <c r="EP25" s="7"/>
      <c r="EQ25" s="7"/>
      <c r="ER25" s="7"/>
      <c r="ES25" s="7"/>
      <c r="ET25" s="7"/>
      <c r="EU25" s="7"/>
      <c r="EV25" s="7"/>
      <c r="EW25" s="7"/>
      <c r="EX25" s="7"/>
      <c r="EY25" s="7"/>
      <c r="EZ25" s="7"/>
      <c r="FA25" s="7"/>
      <c r="FB25" s="7" t="s">
        <v>310</v>
      </c>
      <c r="FC25" s="7" t="s">
        <v>2936</v>
      </c>
      <c r="FD25" s="7" t="s">
        <v>2937</v>
      </c>
      <c r="FE25" s="7">
        <v>0</v>
      </c>
      <c r="FF25" s="7">
        <v>2</v>
      </c>
      <c r="FG25" s="7">
        <v>20</v>
      </c>
      <c r="FH25" s="8">
        <v>19.8778</v>
      </c>
      <c r="FI25" s="8">
        <v>21.55</v>
      </c>
      <c r="FJ25" s="8">
        <v>11.2</v>
      </c>
      <c r="FK25" s="8">
        <v>5.27</v>
      </c>
      <c r="FL25" s="8">
        <v>0</v>
      </c>
      <c r="FM25" s="8">
        <v>0</v>
      </c>
      <c r="FN25" s="8">
        <v>57.897800000000004</v>
      </c>
    </row>
    <row r="26" spans="1:170" s="9" customFormat="1" ht="15">
      <c r="A26" s="7">
        <v>25</v>
      </c>
      <c r="B26" s="7" t="s">
        <v>2938</v>
      </c>
      <c r="C26" s="7" t="s">
        <v>2417</v>
      </c>
      <c r="D26" s="7" t="s">
        <v>695</v>
      </c>
      <c r="E26" s="7" t="s">
        <v>2939</v>
      </c>
      <c r="F26" s="7" t="s">
        <v>4</v>
      </c>
      <c r="G26" s="7" t="s">
        <v>5</v>
      </c>
      <c r="H26" s="7" t="s">
        <v>36</v>
      </c>
      <c r="I26" s="7" t="s">
        <v>7</v>
      </c>
      <c r="J26" s="7" t="s">
        <v>7</v>
      </c>
      <c r="K26" s="7" t="s">
        <v>303</v>
      </c>
      <c r="L26" s="7" t="s">
        <v>9</v>
      </c>
      <c r="M26" s="7" t="s">
        <v>9</v>
      </c>
      <c r="N26" s="7" t="s">
        <v>9</v>
      </c>
      <c r="O26" s="7" t="s">
        <v>10</v>
      </c>
      <c r="P26" s="7" t="s">
        <v>10</v>
      </c>
      <c r="Q26" s="7" t="s">
        <v>2940</v>
      </c>
      <c r="R26" s="7" t="s">
        <v>2941</v>
      </c>
      <c r="S26" s="7" t="s">
        <v>2942</v>
      </c>
      <c r="T26" s="7" t="s">
        <v>40</v>
      </c>
      <c r="U26" s="7" t="s">
        <v>14</v>
      </c>
      <c r="V26" s="7" t="s">
        <v>41</v>
      </c>
      <c r="W26" s="7" t="s">
        <v>2940</v>
      </c>
      <c r="X26" s="7" t="s">
        <v>2943</v>
      </c>
      <c r="Y26" s="7" t="s">
        <v>2942</v>
      </c>
      <c r="Z26" s="7" t="s">
        <v>40</v>
      </c>
      <c r="AA26" s="7" t="s">
        <v>14</v>
      </c>
      <c r="AB26" s="7" t="s">
        <v>41</v>
      </c>
      <c r="AC26" s="7" t="s">
        <v>2940</v>
      </c>
      <c r="AD26" s="7" t="s">
        <v>2943</v>
      </c>
      <c r="AE26" s="7" t="s">
        <v>20</v>
      </c>
      <c r="AF26" s="7" t="s">
        <v>7</v>
      </c>
      <c r="AG26" s="7" t="s">
        <v>2944</v>
      </c>
      <c r="AH26" s="7">
        <v>2006</v>
      </c>
      <c r="AI26" s="7" t="s">
        <v>1277</v>
      </c>
      <c r="AJ26" s="7" t="s">
        <v>193</v>
      </c>
      <c r="AK26" s="7">
        <v>1653</v>
      </c>
      <c r="AL26" s="7">
        <v>3000</v>
      </c>
      <c r="AM26" s="7">
        <v>55.1</v>
      </c>
      <c r="AN26" s="7"/>
      <c r="AO26" s="7"/>
      <c r="AP26" s="7"/>
      <c r="AQ26" s="7"/>
      <c r="AR26" s="7"/>
      <c r="AS26" s="7"/>
      <c r="AT26" s="7"/>
      <c r="AU26" s="7"/>
      <c r="AV26" s="7"/>
      <c r="AW26" s="7"/>
      <c r="AX26" s="7"/>
      <c r="AY26" s="7"/>
      <c r="AZ26" s="7"/>
      <c r="BA26" s="7"/>
      <c r="BB26" s="7"/>
      <c r="BC26" s="7"/>
      <c r="BD26" s="7"/>
      <c r="BE26" s="7"/>
      <c r="BF26" s="7" t="s">
        <v>24</v>
      </c>
      <c r="BG26" s="7" t="s">
        <v>7</v>
      </c>
      <c r="BH26" s="7" t="s">
        <v>2945</v>
      </c>
      <c r="BI26" s="7">
        <v>2008</v>
      </c>
      <c r="BJ26" s="7" t="s">
        <v>269</v>
      </c>
      <c r="BK26" s="7" t="s">
        <v>1493</v>
      </c>
      <c r="BL26" s="7">
        <v>669.8</v>
      </c>
      <c r="BM26" s="7">
        <v>1000</v>
      </c>
      <c r="BN26" s="7">
        <v>66.98</v>
      </c>
      <c r="BO26" s="7" t="s">
        <v>28</v>
      </c>
      <c r="BP26" s="7" t="s">
        <v>7</v>
      </c>
      <c r="BQ26" s="7" t="s">
        <v>2944</v>
      </c>
      <c r="BR26" s="7">
        <v>2009</v>
      </c>
      <c r="BS26" s="7" t="s">
        <v>1137</v>
      </c>
      <c r="BT26" s="7" t="s">
        <v>193</v>
      </c>
      <c r="BU26" s="7">
        <v>933</v>
      </c>
      <c r="BV26" s="7">
        <v>1200</v>
      </c>
      <c r="BW26" s="7">
        <v>77.75</v>
      </c>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t="s">
        <v>30</v>
      </c>
      <c r="DW26" s="7" t="s">
        <v>7</v>
      </c>
      <c r="DX26" s="7">
        <v>2013</v>
      </c>
      <c r="DY26" s="7">
        <v>85</v>
      </c>
      <c r="DZ26" s="7">
        <v>150</v>
      </c>
      <c r="EA26" s="7">
        <v>56.67</v>
      </c>
      <c r="EB26" s="7" t="s">
        <v>303</v>
      </c>
      <c r="EC26" s="7" t="s">
        <v>2652</v>
      </c>
      <c r="ED26" s="7" t="s">
        <v>2653</v>
      </c>
      <c r="EE26" s="7" t="s">
        <v>306</v>
      </c>
      <c r="EF26" s="7" t="s">
        <v>2946</v>
      </c>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8">
        <v>16.53</v>
      </c>
      <c r="FI26" s="8">
        <v>23.325</v>
      </c>
      <c r="FJ26" s="8">
        <v>11.3333</v>
      </c>
      <c r="FK26" s="8">
        <v>6.698</v>
      </c>
      <c r="FL26" s="8">
        <v>0</v>
      </c>
      <c r="FM26" s="8">
        <v>0</v>
      </c>
      <c r="FN26" s="8">
        <v>57.886300000000006</v>
      </c>
    </row>
    <row r="27" spans="1:170" s="9" customFormat="1" ht="15">
      <c r="A27" s="7">
        <v>26</v>
      </c>
      <c r="B27" s="7" t="s">
        <v>2947</v>
      </c>
      <c r="C27" s="7" t="s">
        <v>2948</v>
      </c>
      <c r="D27" s="7" t="s">
        <v>2949</v>
      </c>
      <c r="E27" s="7" t="s">
        <v>2950</v>
      </c>
      <c r="F27" s="7" t="s">
        <v>2951</v>
      </c>
      <c r="G27" s="7" t="s">
        <v>5</v>
      </c>
      <c r="H27" s="7" t="s">
        <v>36</v>
      </c>
      <c r="I27" s="7" t="s">
        <v>7</v>
      </c>
      <c r="J27" s="7" t="s">
        <v>7</v>
      </c>
      <c r="K27" s="7" t="s">
        <v>303</v>
      </c>
      <c r="L27" s="7" t="s">
        <v>9</v>
      </c>
      <c r="M27" s="7" t="s">
        <v>9</v>
      </c>
      <c r="N27" s="7" t="s">
        <v>9</v>
      </c>
      <c r="O27" s="7" t="s">
        <v>10</v>
      </c>
      <c r="P27" s="7" t="s">
        <v>10</v>
      </c>
      <c r="Q27" s="7" t="s">
        <v>2952</v>
      </c>
      <c r="R27" s="7" t="s">
        <v>2953</v>
      </c>
      <c r="S27" s="7" t="s">
        <v>2954</v>
      </c>
      <c r="T27" s="7" t="s">
        <v>2955</v>
      </c>
      <c r="U27" s="7" t="s">
        <v>1390</v>
      </c>
      <c r="V27" s="7" t="s">
        <v>2956</v>
      </c>
      <c r="W27" s="7" t="s">
        <v>2952</v>
      </c>
      <c r="X27" s="7" t="s">
        <v>2957</v>
      </c>
      <c r="Y27" s="7" t="s">
        <v>2954</v>
      </c>
      <c r="Z27" s="7" t="s">
        <v>2955</v>
      </c>
      <c r="AA27" s="7" t="s">
        <v>1390</v>
      </c>
      <c r="AB27" s="7" t="s">
        <v>2956</v>
      </c>
      <c r="AC27" s="7" t="s">
        <v>2952</v>
      </c>
      <c r="AD27" s="7" t="s">
        <v>2957</v>
      </c>
      <c r="AE27" s="7" t="s">
        <v>20</v>
      </c>
      <c r="AF27" s="7" t="s">
        <v>7</v>
      </c>
      <c r="AG27" s="7" t="s">
        <v>2958</v>
      </c>
      <c r="AH27" s="7">
        <v>2010</v>
      </c>
      <c r="AI27" s="7" t="s">
        <v>266</v>
      </c>
      <c r="AJ27" s="7" t="s">
        <v>721</v>
      </c>
      <c r="AK27" s="7">
        <v>1479</v>
      </c>
      <c r="AL27" s="7">
        <v>2400</v>
      </c>
      <c r="AM27" s="7">
        <v>61.62</v>
      </c>
      <c r="AN27" s="7"/>
      <c r="AO27" s="7"/>
      <c r="AP27" s="7"/>
      <c r="AQ27" s="7"/>
      <c r="AR27" s="7"/>
      <c r="AS27" s="7"/>
      <c r="AT27" s="7"/>
      <c r="AU27" s="7"/>
      <c r="AV27" s="7"/>
      <c r="AW27" s="7"/>
      <c r="AX27" s="7"/>
      <c r="AY27" s="7"/>
      <c r="AZ27" s="7"/>
      <c r="BA27" s="7"/>
      <c r="BB27" s="7"/>
      <c r="BC27" s="7"/>
      <c r="BD27" s="7"/>
      <c r="BE27" s="7"/>
      <c r="BF27" s="7" t="s">
        <v>24</v>
      </c>
      <c r="BG27" s="7" t="s">
        <v>7</v>
      </c>
      <c r="BH27" s="7" t="s">
        <v>2958</v>
      </c>
      <c r="BI27" s="7">
        <v>2013</v>
      </c>
      <c r="BJ27" s="7" t="s">
        <v>2959</v>
      </c>
      <c r="BK27" s="7" t="s">
        <v>721</v>
      </c>
      <c r="BL27" s="7">
        <v>8.19</v>
      </c>
      <c r="BM27" s="7">
        <v>10</v>
      </c>
      <c r="BN27" s="7">
        <v>81.9</v>
      </c>
      <c r="BO27" s="7" t="s">
        <v>28</v>
      </c>
      <c r="BP27" s="7" t="s">
        <v>7</v>
      </c>
      <c r="BQ27" s="7" t="s">
        <v>2958</v>
      </c>
      <c r="BR27" s="7">
        <v>2011</v>
      </c>
      <c r="BS27" s="7" t="s">
        <v>1362</v>
      </c>
      <c r="BT27" s="7" t="s">
        <v>721</v>
      </c>
      <c r="BU27" s="7">
        <v>732</v>
      </c>
      <c r="BV27" s="7">
        <v>1100</v>
      </c>
      <c r="BW27" s="7">
        <v>66.55</v>
      </c>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t="s">
        <v>30</v>
      </c>
      <c r="DW27" s="7" t="s">
        <v>7</v>
      </c>
      <c r="DX27" s="7">
        <v>2013</v>
      </c>
      <c r="DY27" s="7">
        <v>84</v>
      </c>
      <c r="DZ27" s="7">
        <v>150</v>
      </c>
      <c r="EA27" s="7">
        <v>56</v>
      </c>
      <c r="EB27" s="7" t="s">
        <v>303</v>
      </c>
      <c r="EC27" s="7" t="s">
        <v>1901</v>
      </c>
      <c r="ED27" s="7" t="s">
        <v>2960</v>
      </c>
      <c r="EE27" s="7" t="s">
        <v>306</v>
      </c>
      <c r="EF27" s="7" t="s">
        <v>2961</v>
      </c>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8">
        <v>18.4875</v>
      </c>
      <c r="FI27" s="8">
        <v>19.9636</v>
      </c>
      <c r="FJ27" s="8">
        <v>11.2</v>
      </c>
      <c r="FK27" s="8">
        <v>8.19</v>
      </c>
      <c r="FL27" s="8">
        <v>0</v>
      </c>
      <c r="FM27" s="8">
        <v>0</v>
      </c>
      <c r="FN27" s="8">
        <v>57.8411</v>
      </c>
    </row>
    <row r="28" spans="1:170" s="9" customFormat="1" ht="15">
      <c r="A28" s="7">
        <v>27</v>
      </c>
      <c r="B28" s="7" t="s">
        <v>2962</v>
      </c>
      <c r="C28" s="7" t="s">
        <v>2963</v>
      </c>
      <c r="D28" s="7" t="s">
        <v>2964</v>
      </c>
      <c r="E28" s="7" t="s">
        <v>2965</v>
      </c>
      <c r="F28" s="7" t="s">
        <v>2966</v>
      </c>
      <c r="G28" s="7" t="s">
        <v>5</v>
      </c>
      <c r="H28" s="7" t="s">
        <v>6</v>
      </c>
      <c r="I28" s="7" t="s">
        <v>10</v>
      </c>
      <c r="J28" s="7" t="s">
        <v>7</v>
      </c>
      <c r="K28" s="7" t="s">
        <v>303</v>
      </c>
      <c r="L28" s="7" t="s">
        <v>9</v>
      </c>
      <c r="M28" s="7" t="s">
        <v>9</v>
      </c>
      <c r="N28" s="7" t="s">
        <v>9</v>
      </c>
      <c r="O28" s="7" t="s">
        <v>10</v>
      </c>
      <c r="P28" s="7" t="s">
        <v>10</v>
      </c>
      <c r="Q28" s="7" t="s">
        <v>2967</v>
      </c>
      <c r="R28" s="7" t="s">
        <v>2968</v>
      </c>
      <c r="S28" s="7" t="s">
        <v>2969</v>
      </c>
      <c r="T28" s="7" t="s">
        <v>2970</v>
      </c>
      <c r="U28" s="7" t="s">
        <v>2971</v>
      </c>
      <c r="V28" s="7" t="s">
        <v>2972</v>
      </c>
      <c r="W28" s="7" t="s">
        <v>2967</v>
      </c>
      <c r="X28" s="7" t="s">
        <v>2973</v>
      </c>
      <c r="Y28" s="7" t="s">
        <v>2969</v>
      </c>
      <c r="Z28" s="7" t="s">
        <v>2970</v>
      </c>
      <c r="AA28" s="7" t="s">
        <v>2971</v>
      </c>
      <c r="AB28" s="7" t="s">
        <v>2972</v>
      </c>
      <c r="AC28" s="7" t="s">
        <v>2967</v>
      </c>
      <c r="AD28" s="7" t="s">
        <v>2973</v>
      </c>
      <c r="AE28" s="7" t="s">
        <v>20</v>
      </c>
      <c r="AF28" s="7" t="s">
        <v>7</v>
      </c>
      <c r="AG28" s="7" t="s">
        <v>2974</v>
      </c>
      <c r="AH28" s="7">
        <v>2007</v>
      </c>
      <c r="AI28" s="7" t="s">
        <v>2975</v>
      </c>
      <c r="AJ28" s="7" t="s">
        <v>2976</v>
      </c>
      <c r="AK28" s="7">
        <v>843</v>
      </c>
      <c r="AL28" s="7">
        <v>1200</v>
      </c>
      <c r="AM28" s="7">
        <v>70.25</v>
      </c>
      <c r="AN28" s="7"/>
      <c r="AO28" s="7"/>
      <c r="AP28" s="7"/>
      <c r="AQ28" s="7"/>
      <c r="AR28" s="7"/>
      <c r="AS28" s="7"/>
      <c r="AT28" s="7"/>
      <c r="AU28" s="7"/>
      <c r="AV28" s="7"/>
      <c r="AW28" s="7"/>
      <c r="AX28" s="7"/>
      <c r="AY28" s="7"/>
      <c r="AZ28" s="7"/>
      <c r="BA28" s="7"/>
      <c r="BB28" s="7"/>
      <c r="BC28" s="7"/>
      <c r="BD28" s="7"/>
      <c r="BE28" s="7"/>
      <c r="BF28" s="7" t="s">
        <v>24</v>
      </c>
      <c r="BG28" s="7" t="s">
        <v>7</v>
      </c>
      <c r="BH28" s="7" t="s">
        <v>2977</v>
      </c>
      <c r="BI28" s="7">
        <v>2010</v>
      </c>
      <c r="BJ28" s="7" t="s">
        <v>555</v>
      </c>
      <c r="BK28" s="7" t="s">
        <v>2976</v>
      </c>
      <c r="BL28" s="7">
        <v>447</v>
      </c>
      <c r="BM28" s="7">
        <v>1000</v>
      </c>
      <c r="BN28" s="7">
        <v>44.7</v>
      </c>
      <c r="BO28" s="7" t="s">
        <v>28</v>
      </c>
      <c r="BP28" s="7" t="s">
        <v>7</v>
      </c>
      <c r="BQ28" s="7" t="s">
        <v>2978</v>
      </c>
      <c r="BR28" s="7">
        <v>2008</v>
      </c>
      <c r="BS28" s="7" t="s">
        <v>226</v>
      </c>
      <c r="BT28" s="7" t="s">
        <v>2976</v>
      </c>
      <c r="BU28" s="7">
        <v>670</v>
      </c>
      <c r="BV28" s="7">
        <v>1000</v>
      </c>
      <c r="BW28" s="7">
        <v>67</v>
      </c>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t="s">
        <v>30</v>
      </c>
      <c r="DW28" s="7" t="s">
        <v>7</v>
      </c>
      <c r="DX28" s="7">
        <v>2013</v>
      </c>
      <c r="DY28" s="7">
        <v>91</v>
      </c>
      <c r="DZ28" s="7">
        <v>150</v>
      </c>
      <c r="EA28" s="7">
        <v>60.67</v>
      </c>
      <c r="EB28" s="7" t="s">
        <v>303</v>
      </c>
      <c r="EC28" s="7" t="s">
        <v>848</v>
      </c>
      <c r="ED28" s="7" t="s">
        <v>2979</v>
      </c>
      <c r="EE28" s="7" t="s">
        <v>2980</v>
      </c>
      <c r="EF28" s="7" t="s">
        <v>2981</v>
      </c>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8">
        <v>21.075</v>
      </c>
      <c r="FI28" s="8">
        <v>20.1</v>
      </c>
      <c r="FJ28" s="8">
        <v>12.1333</v>
      </c>
      <c r="FK28" s="8">
        <v>4.47</v>
      </c>
      <c r="FL28" s="8">
        <v>0</v>
      </c>
      <c r="FM28" s="8">
        <v>0</v>
      </c>
      <c r="FN28" s="8">
        <v>57.778299999999994</v>
      </c>
    </row>
    <row r="29" spans="1:170" s="9" customFormat="1" ht="15">
      <c r="A29" s="7">
        <v>28</v>
      </c>
      <c r="B29" s="7" t="s">
        <v>2982</v>
      </c>
      <c r="C29" s="7" t="s">
        <v>2983</v>
      </c>
      <c r="D29" s="7" t="s">
        <v>2984</v>
      </c>
      <c r="E29" s="7" t="s">
        <v>2985</v>
      </c>
      <c r="F29" s="7" t="s">
        <v>2986</v>
      </c>
      <c r="G29" s="7" t="s">
        <v>5</v>
      </c>
      <c r="H29" s="7" t="s">
        <v>6</v>
      </c>
      <c r="I29" s="7" t="s">
        <v>7</v>
      </c>
      <c r="J29" s="7" t="s">
        <v>7</v>
      </c>
      <c r="K29" s="7" t="s">
        <v>303</v>
      </c>
      <c r="L29" s="7" t="s">
        <v>9</v>
      </c>
      <c r="M29" s="7" t="s">
        <v>9</v>
      </c>
      <c r="N29" s="7" t="s">
        <v>9</v>
      </c>
      <c r="O29" s="7" t="s">
        <v>10</v>
      </c>
      <c r="P29" s="7" t="s">
        <v>10</v>
      </c>
      <c r="Q29" s="7" t="s">
        <v>2987</v>
      </c>
      <c r="R29" s="7" t="s">
        <v>2988</v>
      </c>
      <c r="S29" s="7" t="s">
        <v>2989</v>
      </c>
      <c r="T29" s="7" t="s">
        <v>60</v>
      </c>
      <c r="U29" s="7" t="s">
        <v>60</v>
      </c>
      <c r="V29" s="7" t="s">
        <v>2990</v>
      </c>
      <c r="W29" s="7" t="s">
        <v>2987</v>
      </c>
      <c r="X29" s="7" t="s">
        <v>2991</v>
      </c>
      <c r="Y29" s="7" t="s">
        <v>2989</v>
      </c>
      <c r="Z29" s="7" t="s">
        <v>60</v>
      </c>
      <c r="AA29" s="7" t="s">
        <v>60</v>
      </c>
      <c r="AB29" s="7" t="s">
        <v>2990</v>
      </c>
      <c r="AC29" s="7" t="s">
        <v>2987</v>
      </c>
      <c r="AD29" s="7" t="s">
        <v>2991</v>
      </c>
      <c r="AE29" s="7" t="s">
        <v>20</v>
      </c>
      <c r="AF29" s="7" t="s">
        <v>7</v>
      </c>
      <c r="AG29" s="7" t="s">
        <v>2992</v>
      </c>
      <c r="AH29" s="7">
        <v>2008</v>
      </c>
      <c r="AI29" s="7" t="s">
        <v>2993</v>
      </c>
      <c r="AJ29" s="7" t="s">
        <v>1420</v>
      </c>
      <c r="AK29" s="7">
        <v>1573</v>
      </c>
      <c r="AL29" s="7">
        <v>2400</v>
      </c>
      <c r="AM29" s="7">
        <v>65.54</v>
      </c>
      <c r="AN29" s="7"/>
      <c r="AO29" s="7"/>
      <c r="AP29" s="7"/>
      <c r="AQ29" s="7"/>
      <c r="AR29" s="7"/>
      <c r="AS29" s="7"/>
      <c r="AT29" s="7"/>
      <c r="AU29" s="7"/>
      <c r="AV29" s="7"/>
      <c r="AW29" s="7"/>
      <c r="AX29" s="7"/>
      <c r="AY29" s="7"/>
      <c r="AZ29" s="7"/>
      <c r="BA29" s="7"/>
      <c r="BB29" s="7"/>
      <c r="BC29" s="7"/>
      <c r="BD29" s="7"/>
      <c r="BE29" s="7"/>
      <c r="BF29" s="7" t="s">
        <v>24</v>
      </c>
      <c r="BG29" s="7" t="s">
        <v>7</v>
      </c>
      <c r="BH29" s="7" t="s">
        <v>2992</v>
      </c>
      <c r="BI29" s="7">
        <v>2011</v>
      </c>
      <c r="BJ29" s="7" t="s">
        <v>48</v>
      </c>
      <c r="BK29" s="7" t="s">
        <v>1420</v>
      </c>
      <c r="BL29" s="7">
        <v>499</v>
      </c>
      <c r="BM29" s="7">
        <v>1000</v>
      </c>
      <c r="BN29" s="7">
        <v>49.9</v>
      </c>
      <c r="BO29" s="7" t="s">
        <v>28</v>
      </c>
      <c r="BP29" s="7" t="s">
        <v>7</v>
      </c>
      <c r="BQ29" s="7" t="s">
        <v>2992</v>
      </c>
      <c r="BR29" s="7">
        <v>2009</v>
      </c>
      <c r="BS29" s="7" t="s">
        <v>2994</v>
      </c>
      <c r="BT29" s="7" t="s">
        <v>1420</v>
      </c>
      <c r="BU29" s="7">
        <v>779</v>
      </c>
      <c r="BV29" s="7">
        <v>1100</v>
      </c>
      <c r="BW29" s="7">
        <v>70.82</v>
      </c>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t="s">
        <v>30</v>
      </c>
      <c r="DW29" s="7" t="s">
        <v>7</v>
      </c>
      <c r="DX29" s="7">
        <v>2013</v>
      </c>
      <c r="DY29" s="7">
        <v>89</v>
      </c>
      <c r="DZ29" s="7">
        <v>150</v>
      </c>
      <c r="EA29" s="7">
        <v>59.33</v>
      </c>
      <c r="EB29" s="7" t="s">
        <v>303</v>
      </c>
      <c r="EC29" s="7" t="s">
        <v>60</v>
      </c>
      <c r="ED29" s="7" t="s">
        <v>220</v>
      </c>
      <c r="EE29" s="7" t="s">
        <v>362</v>
      </c>
      <c r="EF29" s="7" t="s">
        <v>2995</v>
      </c>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8">
        <v>19.6625</v>
      </c>
      <c r="FI29" s="8">
        <v>21.2455</v>
      </c>
      <c r="FJ29" s="8">
        <v>11.8667</v>
      </c>
      <c r="FK29" s="8">
        <v>4.99</v>
      </c>
      <c r="FL29" s="8">
        <v>0</v>
      </c>
      <c r="FM29" s="8">
        <v>0</v>
      </c>
      <c r="FN29" s="8">
        <v>57.764700000000005</v>
      </c>
    </row>
    <row r="30" spans="1:170" s="9" customFormat="1" ht="15">
      <c r="A30" s="7">
        <v>29</v>
      </c>
      <c r="B30" s="7" t="s">
        <v>2996</v>
      </c>
      <c r="C30" s="7" t="s">
        <v>2997</v>
      </c>
      <c r="D30" s="7" t="s">
        <v>2998</v>
      </c>
      <c r="E30" s="7" t="s">
        <v>2999</v>
      </c>
      <c r="F30" s="7" t="s">
        <v>3000</v>
      </c>
      <c r="G30" s="7" t="s">
        <v>131</v>
      </c>
      <c r="H30" s="7" t="s">
        <v>36</v>
      </c>
      <c r="I30" s="7" t="s">
        <v>7</v>
      </c>
      <c r="J30" s="7" t="s">
        <v>7</v>
      </c>
      <c r="K30" s="7" t="s">
        <v>303</v>
      </c>
      <c r="L30" s="7" t="s">
        <v>9</v>
      </c>
      <c r="M30" s="7" t="s">
        <v>9</v>
      </c>
      <c r="N30" s="7" t="s">
        <v>9</v>
      </c>
      <c r="O30" s="7" t="s">
        <v>10</v>
      </c>
      <c r="P30" s="7" t="s">
        <v>7</v>
      </c>
      <c r="Q30" s="7" t="s">
        <v>3001</v>
      </c>
      <c r="R30" s="7" t="s">
        <v>3002</v>
      </c>
      <c r="S30" s="7" t="s">
        <v>3003</v>
      </c>
      <c r="T30" s="7" t="s">
        <v>59</v>
      </c>
      <c r="U30" s="7" t="s">
        <v>60</v>
      </c>
      <c r="V30" s="7" t="s">
        <v>1051</v>
      </c>
      <c r="W30" s="7" t="s">
        <v>3004</v>
      </c>
      <c r="X30" s="7" t="s">
        <v>3005</v>
      </c>
      <c r="Y30" s="7" t="s">
        <v>3003</v>
      </c>
      <c r="Z30" s="7" t="s">
        <v>59</v>
      </c>
      <c r="AA30" s="7" t="s">
        <v>60</v>
      </c>
      <c r="AB30" s="7" t="s">
        <v>1051</v>
      </c>
      <c r="AC30" s="7" t="s">
        <v>3004</v>
      </c>
      <c r="AD30" s="7" t="s">
        <v>3005</v>
      </c>
      <c r="AE30" s="7" t="s">
        <v>20</v>
      </c>
      <c r="AF30" s="7" t="s">
        <v>7</v>
      </c>
      <c r="AG30" s="7" t="s">
        <v>3006</v>
      </c>
      <c r="AH30" s="7">
        <v>2007</v>
      </c>
      <c r="AI30" s="7" t="s">
        <v>3007</v>
      </c>
      <c r="AJ30" s="7" t="s">
        <v>3008</v>
      </c>
      <c r="AK30" s="7">
        <v>1383</v>
      </c>
      <c r="AL30" s="7">
        <v>2400</v>
      </c>
      <c r="AM30" s="7">
        <v>57.62</v>
      </c>
      <c r="AN30" s="7"/>
      <c r="AO30" s="7"/>
      <c r="AP30" s="7"/>
      <c r="AQ30" s="7"/>
      <c r="AR30" s="7"/>
      <c r="AS30" s="7"/>
      <c r="AT30" s="7"/>
      <c r="AU30" s="7"/>
      <c r="AV30" s="7"/>
      <c r="AW30" s="7"/>
      <c r="AX30" s="7"/>
      <c r="AY30" s="7"/>
      <c r="AZ30" s="7"/>
      <c r="BA30" s="7"/>
      <c r="BB30" s="7"/>
      <c r="BC30" s="7"/>
      <c r="BD30" s="7"/>
      <c r="BE30" s="7"/>
      <c r="BF30" s="7" t="s">
        <v>24</v>
      </c>
      <c r="BG30" s="7" t="s">
        <v>7</v>
      </c>
      <c r="BH30" s="7" t="s">
        <v>3009</v>
      </c>
      <c r="BI30" s="7">
        <v>2011</v>
      </c>
      <c r="BJ30" s="7" t="s">
        <v>3010</v>
      </c>
      <c r="BK30" s="7" t="s">
        <v>3011</v>
      </c>
      <c r="BL30" s="7">
        <v>678</v>
      </c>
      <c r="BM30" s="7">
        <v>1100</v>
      </c>
      <c r="BN30" s="7">
        <v>61.64</v>
      </c>
      <c r="BO30" s="7" t="s">
        <v>28</v>
      </c>
      <c r="BP30" s="7" t="s">
        <v>7</v>
      </c>
      <c r="BQ30" s="7" t="s">
        <v>3012</v>
      </c>
      <c r="BR30" s="7">
        <v>2009</v>
      </c>
      <c r="BS30" s="7" t="s">
        <v>3013</v>
      </c>
      <c r="BT30" s="7" t="s">
        <v>46</v>
      </c>
      <c r="BU30" s="7">
        <v>919</v>
      </c>
      <c r="BV30" s="7">
        <v>1200</v>
      </c>
      <c r="BW30" s="7">
        <v>76.58</v>
      </c>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t="s">
        <v>30</v>
      </c>
      <c r="DW30" s="7" t="s">
        <v>7</v>
      </c>
      <c r="DX30" s="7">
        <v>2013</v>
      </c>
      <c r="DY30" s="7">
        <v>85</v>
      </c>
      <c r="DZ30" s="7">
        <v>150</v>
      </c>
      <c r="EA30" s="7">
        <v>56.67</v>
      </c>
      <c r="EB30" s="7" t="s">
        <v>303</v>
      </c>
      <c r="EC30" s="7" t="s">
        <v>1379</v>
      </c>
      <c r="ED30" s="7" t="s">
        <v>3014</v>
      </c>
      <c r="EE30" s="7" t="s">
        <v>3015</v>
      </c>
      <c r="EF30" s="7" t="s">
        <v>485</v>
      </c>
      <c r="EG30" s="7"/>
      <c r="EH30" s="7"/>
      <c r="EI30" s="7"/>
      <c r="EJ30" s="7"/>
      <c r="EK30" s="7"/>
      <c r="EL30" s="7"/>
      <c r="EM30" s="7"/>
      <c r="EN30" s="7"/>
      <c r="EO30" s="7"/>
      <c r="EP30" s="7"/>
      <c r="EQ30" s="7"/>
      <c r="ER30" s="7"/>
      <c r="ES30" s="7"/>
      <c r="ET30" s="7"/>
      <c r="EU30" s="7"/>
      <c r="EV30" s="7"/>
      <c r="EW30" s="7"/>
      <c r="EX30" s="7"/>
      <c r="EY30" s="7"/>
      <c r="EZ30" s="7"/>
      <c r="FA30" s="7"/>
      <c r="FB30" s="7" t="s">
        <v>310</v>
      </c>
      <c r="FC30" s="7" t="s">
        <v>3016</v>
      </c>
      <c r="FD30" s="7" t="s">
        <v>3017</v>
      </c>
      <c r="FE30" s="7">
        <v>1</v>
      </c>
      <c r="FF30" s="7">
        <v>9</v>
      </c>
      <c r="FG30" s="7">
        <v>17</v>
      </c>
      <c r="FH30" s="8">
        <v>17.2875</v>
      </c>
      <c r="FI30" s="8">
        <v>22.975</v>
      </c>
      <c r="FJ30" s="8">
        <v>11.3333</v>
      </c>
      <c r="FK30" s="8">
        <v>6.1636</v>
      </c>
      <c r="FL30" s="8">
        <v>0</v>
      </c>
      <c r="FM30" s="8">
        <v>0</v>
      </c>
      <c r="FN30" s="8">
        <v>57.75940000000001</v>
      </c>
    </row>
    <row r="31" spans="1:170" s="9" customFormat="1" ht="15">
      <c r="A31" s="7">
        <v>30</v>
      </c>
      <c r="B31" s="7" t="s">
        <v>3018</v>
      </c>
      <c r="C31" s="7" t="s">
        <v>727</v>
      </c>
      <c r="D31" s="7" t="s">
        <v>3019</v>
      </c>
      <c r="E31" s="7" t="s">
        <v>3020</v>
      </c>
      <c r="F31" s="7" t="s">
        <v>3021</v>
      </c>
      <c r="G31" s="7" t="s">
        <v>5</v>
      </c>
      <c r="H31" s="7" t="s">
        <v>36</v>
      </c>
      <c r="I31" s="7" t="s">
        <v>7</v>
      </c>
      <c r="J31" s="7" t="s">
        <v>7</v>
      </c>
      <c r="K31" s="7" t="s">
        <v>303</v>
      </c>
      <c r="L31" s="7" t="s">
        <v>9</v>
      </c>
      <c r="M31" s="7" t="s">
        <v>9</v>
      </c>
      <c r="N31" s="7" t="s">
        <v>9</v>
      </c>
      <c r="O31" s="7" t="s">
        <v>10</v>
      </c>
      <c r="P31" s="7" t="s">
        <v>10</v>
      </c>
      <c r="Q31" s="7" t="s">
        <v>3022</v>
      </c>
      <c r="R31" s="7" t="s">
        <v>3023</v>
      </c>
      <c r="S31" s="7" t="s">
        <v>3024</v>
      </c>
      <c r="T31" s="7" t="s">
        <v>1296</v>
      </c>
      <c r="U31" s="7" t="s">
        <v>1296</v>
      </c>
      <c r="V31" s="7" t="s">
        <v>2662</v>
      </c>
      <c r="W31" s="7" t="s">
        <v>3022</v>
      </c>
      <c r="X31" s="7" t="s">
        <v>3025</v>
      </c>
      <c r="Y31" s="7" t="s">
        <v>3024</v>
      </c>
      <c r="Z31" s="7" t="s">
        <v>1296</v>
      </c>
      <c r="AA31" s="7" t="s">
        <v>1296</v>
      </c>
      <c r="AB31" s="7" t="s">
        <v>2662</v>
      </c>
      <c r="AC31" s="7" t="s">
        <v>3022</v>
      </c>
      <c r="AD31" s="7" t="s">
        <v>3025</v>
      </c>
      <c r="AE31" s="7" t="s">
        <v>20</v>
      </c>
      <c r="AF31" s="7" t="s">
        <v>7</v>
      </c>
      <c r="AG31" s="7" t="s">
        <v>3026</v>
      </c>
      <c r="AH31" s="7">
        <v>2008</v>
      </c>
      <c r="AI31" s="7" t="s">
        <v>1062</v>
      </c>
      <c r="AJ31" s="7" t="s">
        <v>159</v>
      </c>
      <c r="AK31" s="7">
        <v>1285</v>
      </c>
      <c r="AL31" s="7">
        <v>2400</v>
      </c>
      <c r="AM31" s="7">
        <v>53.54</v>
      </c>
      <c r="AN31" s="7"/>
      <c r="AO31" s="7"/>
      <c r="AP31" s="7"/>
      <c r="AQ31" s="7"/>
      <c r="AR31" s="7"/>
      <c r="AS31" s="7"/>
      <c r="AT31" s="7"/>
      <c r="AU31" s="7"/>
      <c r="AV31" s="7"/>
      <c r="AW31" s="7"/>
      <c r="AX31" s="7"/>
      <c r="AY31" s="7"/>
      <c r="AZ31" s="7"/>
      <c r="BA31" s="7"/>
      <c r="BB31" s="7"/>
      <c r="BC31" s="7"/>
      <c r="BD31" s="7"/>
      <c r="BE31" s="7"/>
      <c r="BF31" s="7" t="s">
        <v>24</v>
      </c>
      <c r="BG31" s="7" t="s">
        <v>7</v>
      </c>
      <c r="BH31" s="7" t="s">
        <v>3027</v>
      </c>
      <c r="BI31" s="7">
        <v>2011</v>
      </c>
      <c r="BJ31" s="7" t="s">
        <v>3028</v>
      </c>
      <c r="BK31" s="7" t="s">
        <v>3029</v>
      </c>
      <c r="BL31" s="7">
        <v>3018</v>
      </c>
      <c r="BM31" s="7">
        <v>3900</v>
      </c>
      <c r="BN31" s="7">
        <v>77.38</v>
      </c>
      <c r="BO31" s="7" t="s">
        <v>28</v>
      </c>
      <c r="BP31" s="7" t="s">
        <v>7</v>
      </c>
      <c r="BQ31" s="7" t="s">
        <v>3030</v>
      </c>
      <c r="BR31" s="7">
        <v>2013</v>
      </c>
      <c r="BS31" s="7" t="s">
        <v>211</v>
      </c>
      <c r="BT31" s="7" t="s">
        <v>100</v>
      </c>
      <c r="BU31" s="7">
        <v>819</v>
      </c>
      <c r="BV31" s="7">
        <v>1100</v>
      </c>
      <c r="BW31" s="7">
        <v>74.45</v>
      </c>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t="s">
        <v>30</v>
      </c>
      <c r="DW31" s="7" t="s">
        <v>7</v>
      </c>
      <c r="DX31" s="7">
        <v>2013</v>
      </c>
      <c r="DY31" s="7">
        <v>87</v>
      </c>
      <c r="DZ31" s="7">
        <v>150</v>
      </c>
      <c r="EA31" s="7">
        <v>58</v>
      </c>
      <c r="EB31" s="7" t="s">
        <v>303</v>
      </c>
      <c r="EC31" s="7" t="s">
        <v>3031</v>
      </c>
      <c r="ED31" s="7" t="s">
        <v>3032</v>
      </c>
      <c r="EE31" s="7" t="s">
        <v>306</v>
      </c>
      <c r="EF31" s="7" t="s">
        <v>3033</v>
      </c>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8">
        <v>16.0625</v>
      </c>
      <c r="FI31" s="8">
        <v>22.3364</v>
      </c>
      <c r="FJ31" s="8">
        <v>11.6</v>
      </c>
      <c r="FK31" s="8">
        <v>7.7385</v>
      </c>
      <c r="FL31" s="8">
        <v>0</v>
      </c>
      <c r="FM31" s="8">
        <v>0</v>
      </c>
      <c r="FN31" s="8">
        <v>57.7374</v>
      </c>
    </row>
    <row r="32" spans="1:170" ht="15">
      <c r="A32" s="7">
        <v>31</v>
      </c>
      <c r="B32" s="17" t="s">
        <v>3492</v>
      </c>
      <c r="C32" s="17" t="s">
        <v>3493</v>
      </c>
      <c r="D32" s="17" t="s">
        <v>3494</v>
      </c>
      <c r="E32" s="17" t="s">
        <v>3495</v>
      </c>
      <c r="F32" s="17" t="s">
        <v>3496</v>
      </c>
      <c r="G32" s="17" t="s">
        <v>5</v>
      </c>
      <c r="H32" s="17" t="s">
        <v>36</v>
      </c>
      <c r="I32" s="17" t="s">
        <v>7</v>
      </c>
      <c r="J32" s="17" t="s">
        <v>7</v>
      </c>
      <c r="K32" s="17" t="s">
        <v>303</v>
      </c>
      <c r="L32" s="17" t="s">
        <v>9</v>
      </c>
      <c r="M32" s="17" t="s">
        <v>9</v>
      </c>
      <c r="N32" s="17" t="s">
        <v>9</v>
      </c>
      <c r="O32" s="17" t="s">
        <v>10</v>
      </c>
      <c r="P32" s="17" t="s">
        <v>10</v>
      </c>
      <c r="Q32" s="17" t="s">
        <v>3497</v>
      </c>
      <c r="R32" s="17" t="s">
        <v>3498</v>
      </c>
      <c r="S32" s="17" t="s">
        <v>3499</v>
      </c>
      <c r="T32" s="17" t="s">
        <v>2260</v>
      </c>
      <c r="U32" s="17" t="s">
        <v>170</v>
      </c>
      <c r="V32" s="17" t="s">
        <v>3500</v>
      </c>
      <c r="W32" s="17" t="s">
        <v>3501</v>
      </c>
      <c r="X32" s="17" t="s">
        <v>3502</v>
      </c>
      <c r="Y32" s="17" t="s">
        <v>3499</v>
      </c>
      <c r="Z32" s="17" t="s">
        <v>2260</v>
      </c>
      <c r="AA32" s="17" t="s">
        <v>170</v>
      </c>
      <c r="AB32" s="17" t="s">
        <v>3500</v>
      </c>
      <c r="AC32" s="17" t="s">
        <v>3501</v>
      </c>
      <c r="AD32" s="17" t="s">
        <v>3502</v>
      </c>
      <c r="AE32" s="17" t="s">
        <v>20</v>
      </c>
      <c r="AF32" s="17" t="s">
        <v>7</v>
      </c>
      <c r="AG32" s="17" t="s">
        <v>3503</v>
      </c>
      <c r="AH32" s="17">
        <v>2008</v>
      </c>
      <c r="AI32" s="17" t="s">
        <v>3504</v>
      </c>
      <c r="AJ32" s="17" t="s">
        <v>193</v>
      </c>
      <c r="AK32" s="17">
        <v>1692</v>
      </c>
      <c r="AL32" s="17">
        <v>2700</v>
      </c>
      <c r="AM32" s="17">
        <v>62.67</v>
      </c>
      <c r="AN32" s="17"/>
      <c r="AO32" s="17"/>
      <c r="AP32" s="17"/>
      <c r="AQ32" s="17"/>
      <c r="AR32" s="17"/>
      <c r="AS32" s="17"/>
      <c r="AT32" s="17"/>
      <c r="AU32" s="17"/>
      <c r="AV32" s="17"/>
      <c r="AW32" s="17"/>
      <c r="AX32" s="17"/>
      <c r="AY32" s="17"/>
      <c r="AZ32" s="17"/>
      <c r="BA32" s="17"/>
      <c r="BB32" s="17"/>
      <c r="BC32" s="17"/>
      <c r="BD32" s="17"/>
      <c r="BE32" s="17"/>
      <c r="BF32" s="17" t="s">
        <v>24</v>
      </c>
      <c r="BG32" s="17" t="s">
        <v>7</v>
      </c>
      <c r="BH32" s="17" t="s">
        <v>3505</v>
      </c>
      <c r="BI32" s="17">
        <v>2010</v>
      </c>
      <c r="BJ32" s="17" t="s">
        <v>308</v>
      </c>
      <c r="BK32" s="17" t="s">
        <v>486</v>
      </c>
      <c r="BL32" s="17">
        <v>1247</v>
      </c>
      <c r="BM32" s="17">
        <v>2000</v>
      </c>
      <c r="BN32" s="17">
        <v>62.35</v>
      </c>
      <c r="BO32" s="17" t="s">
        <v>28</v>
      </c>
      <c r="BP32" s="17" t="s">
        <v>7</v>
      </c>
      <c r="BQ32" s="17" t="s">
        <v>3506</v>
      </c>
      <c r="BR32" s="17">
        <v>2012</v>
      </c>
      <c r="BS32" s="17" t="s">
        <v>3507</v>
      </c>
      <c r="BT32" s="17" t="s">
        <v>193</v>
      </c>
      <c r="BU32" s="17">
        <v>852</v>
      </c>
      <c r="BV32" s="17">
        <v>1200</v>
      </c>
      <c r="BW32" s="17">
        <v>71</v>
      </c>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t="s">
        <v>30</v>
      </c>
      <c r="DW32" s="17" t="s">
        <v>7</v>
      </c>
      <c r="DX32" s="17">
        <v>2013</v>
      </c>
      <c r="DY32" s="17">
        <v>85</v>
      </c>
      <c r="DZ32" s="17">
        <v>150</v>
      </c>
      <c r="EA32" s="17">
        <v>56.67</v>
      </c>
      <c r="EB32" s="17" t="s">
        <v>303</v>
      </c>
      <c r="EC32" s="17" t="s">
        <v>170</v>
      </c>
      <c r="ED32" s="17" t="s">
        <v>2260</v>
      </c>
      <c r="EE32" s="17" t="s">
        <v>3508</v>
      </c>
      <c r="EF32" s="17" t="s">
        <v>3509</v>
      </c>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8">
        <v>18.8</v>
      </c>
      <c r="FI32" s="18">
        <v>21.3</v>
      </c>
      <c r="FJ32" s="18">
        <v>11.3333</v>
      </c>
      <c r="FK32" s="18">
        <v>6.235</v>
      </c>
      <c r="FL32" s="18">
        <v>0</v>
      </c>
      <c r="FM32" s="18">
        <v>0</v>
      </c>
      <c r="FN32" s="18">
        <v>57.6683</v>
      </c>
    </row>
    <row r="33" spans="1:170" ht="15">
      <c r="A33" s="7">
        <v>32</v>
      </c>
      <c r="B33" s="17" t="s">
        <v>3510</v>
      </c>
      <c r="C33" s="17" t="s">
        <v>1042</v>
      </c>
      <c r="D33" s="17" t="s">
        <v>1171</v>
      </c>
      <c r="E33" s="17" t="s">
        <v>3511</v>
      </c>
      <c r="F33" s="17" t="s">
        <v>1206</v>
      </c>
      <c r="G33" s="17" t="s">
        <v>5</v>
      </c>
      <c r="H33" s="17" t="s">
        <v>6</v>
      </c>
      <c r="I33" s="17" t="s">
        <v>7</v>
      </c>
      <c r="J33" s="17" t="s">
        <v>7</v>
      </c>
      <c r="K33" s="17" t="s">
        <v>303</v>
      </c>
      <c r="L33" s="17" t="s">
        <v>9</v>
      </c>
      <c r="M33" s="17" t="s">
        <v>9</v>
      </c>
      <c r="N33" s="17" t="s">
        <v>9</v>
      </c>
      <c r="O33" s="17" t="s">
        <v>10</v>
      </c>
      <c r="P33" s="17" t="s">
        <v>10</v>
      </c>
      <c r="Q33" s="17" t="s">
        <v>3512</v>
      </c>
      <c r="R33" s="17" t="s">
        <v>3513</v>
      </c>
      <c r="S33" s="17" t="s">
        <v>3514</v>
      </c>
      <c r="T33" s="17" t="s">
        <v>3515</v>
      </c>
      <c r="U33" s="17" t="s">
        <v>220</v>
      </c>
      <c r="V33" s="17" t="s">
        <v>3516</v>
      </c>
      <c r="W33" s="17" t="s">
        <v>3517</v>
      </c>
      <c r="X33" s="17" t="s">
        <v>3518</v>
      </c>
      <c r="Y33" s="17" t="s">
        <v>3514</v>
      </c>
      <c r="Z33" s="17" t="s">
        <v>3515</v>
      </c>
      <c r="AA33" s="17" t="s">
        <v>220</v>
      </c>
      <c r="AB33" s="17" t="s">
        <v>3516</v>
      </c>
      <c r="AC33" s="17" t="s">
        <v>3517</v>
      </c>
      <c r="AD33" s="17" t="s">
        <v>3518</v>
      </c>
      <c r="AE33" s="17" t="s">
        <v>20</v>
      </c>
      <c r="AF33" s="17" t="s">
        <v>7</v>
      </c>
      <c r="AG33" s="17" t="s">
        <v>3519</v>
      </c>
      <c r="AH33" s="17">
        <v>2006</v>
      </c>
      <c r="AI33" s="17" t="s">
        <v>3520</v>
      </c>
      <c r="AJ33" s="17" t="s">
        <v>1378</v>
      </c>
      <c r="AK33" s="17">
        <v>1502</v>
      </c>
      <c r="AL33" s="17">
        <v>2400</v>
      </c>
      <c r="AM33" s="17">
        <v>62.58</v>
      </c>
      <c r="AN33" s="17"/>
      <c r="AO33" s="17"/>
      <c r="AP33" s="17"/>
      <c r="AQ33" s="17"/>
      <c r="AR33" s="17"/>
      <c r="AS33" s="17"/>
      <c r="AT33" s="17"/>
      <c r="AU33" s="17"/>
      <c r="AV33" s="17"/>
      <c r="AW33" s="17"/>
      <c r="AX33" s="17"/>
      <c r="AY33" s="17"/>
      <c r="AZ33" s="17"/>
      <c r="BA33" s="17"/>
      <c r="BB33" s="17"/>
      <c r="BC33" s="17"/>
      <c r="BD33" s="17"/>
      <c r="BE33" s="17"/>
      <c r="BF33" s="17" t="s">
        <v>24</v>
      </c>
      <c r="BG33" s="17" t="s">
        <v>7</v>
      </c>
      <c r="BH33" s="17" t="s">
        <v>3521</v>
      </c>
      <c r="BI33" s="17">
        <v>2011</v>
      </c>
      <c r="BJ33" s="17" t="s">
        <v>308</v>
      </c>
      <c r="BK33" s="17" t="s">
        <v>3522</v>
      </c>
      <c r="BL33" s="17">
        <v>540</v>
      </c>
      <c r="BM33" s="17">
        <v>800</v>
      </c>
      <c r="BN33" s="17">
        <v>67.5</v>
      </c>
      <c r="BO33" s="17" t="s">
        <v>28</v>
      </c>
      <c r="BP33" s="17" t="s">
        <v>7</v>
      </c>
      <c r="BQ33" s="17" t="s">
        <v>3523</v>
      </c>
      <c r="BR33" s="17">
        <v>2007</v>
      </c>
      <c r="BS33" s="17" t="s">
        <v>435</v>
      </c>
      <c r="BT33" s="17" t="s">
        <v>1378</v>
      </c>
      <c r="BU33" s="17">
        <v>767</v>
      </c>
      <c r="BV33" s="17">
        <v>1150</v>
      </c>
      <c r="BW33" s="17">
        <v>66.7</v>
      </c>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t="s">
        <v>30</v>
      </c>
      <c r="DW33" s="17" t="s">
        <v>7</v>
      </c>
      <c r="DX33" s="17">
        <v>2012</v>
      </c>
      <c r="DY33" s="17">
        <v>91</v>
      </c>
      <c r="DZ33" s="17">
        <v>150</v>
      </c>
      <c r="EA33" s="17">
        <v>60.67</v>
      </c>
      <c r="EB33" s="17" t="s">
        <v>303</v>
      </c>
      <c r="EC33" s="17" t="s">
        <v>220</v>
      </c>
      <c r="ED33" s="17" t="s">
        <v>220</v>
      </c>
      <c r="EE33" s="17" t="s">
        <v>362</v>
      </c>
      <c r="EF33" s="17" t="s">
        <v>3524</v>
      </c>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8">
        <v>18.775</v>
      </c>
      <c r="FI33" s="18">
        <v>20.0087</v>
      </c>
      <c r="FJ33" s="18">
        <v>12.1333</v>
      </c>
      <c r="FK33" s="18">
        <v>6.75</v>
      </c>
      <c r="FL33" s="18">
        <v>0</v>
      </c>
      <c r="FM33" s="18">
        <v>0</v>
      </c>
      <c r="FN33" s="18">
        <v>57.666999999999994</v>
      </c>
    </row>
    <row r="34" spans="1:170" ht="15">
      <c r="A34" s="7">
        <v>33</v>
      </c>
      <c r="B34" s="17" t="s">
        <v>3525</v>
      </c>
      <c r="C34" s="17" t="s">
        <v>3526</v>
      </c>
      <c r="D34" s="17" t="s">
        <v>3527</v>
      </c>
      <c r="E34" s="17" t="s">
        <v>1402</v>
      </c>
      <c r="F34" s="17" t="s">
        <v>3528</v>
      </c>
      <c r="G34" s="17" t="s">
        <v>131</v>
      </c>
      <c r="H34" s="17" t="s">
        <v>6</v>
      </c>
      <c r="I34" s="17" t="s">
        <v>7</v>
      </c>
      <c r="J34" s="17" t="s">
        <v>7</v>
      </c>
      <c r="K34" s="17" t="s">
        <v>303</v>
      </c>
      <c r="L34" s="17" t="s">
        <v>9</v>
      </c>
      <c r="M34" s="17" t="s">
        <v>9</v>
      </c>
      <c r="N34" s="17" t="s">
        <v>9</v>
      </c>
      <c r="O34" s="17" t="s">
        <v>10</v>
      </c>
      <c r="P34" s="17" t="s">
        <v>10</v>
      </c>
      <c r="Q34" s="17" t="s">
        <v>3529</v>
      </c>
      <c r="R34" s="17" t="s">
        <v>3530</v>
      </c>
      <c r="S34" s="17" t="s">
        <v>3531</v>
      </c>
      <c r="T34" s="17" t="s">
        <v>2247</v>
      </c>
      <c r="U34" s="17" t="s">
        <v>2248</v>
      </c>
      <c r="V34" s="17" t="s">
        <v>2249</v>
      </c>
      <c r="W34" s="17" t="s">
        <v>3532</v>
      </c>
      <c r="X34" s="17" t="s">
        <v>3533</v>
      </c>
      <c r="Y34" s="17" t="s">
        <v>3531</v>
      </c>
      <c r="Z34" s="17" t="s">
        <v>2247</v>
      </c>
      <c r="AA34" s="17" t="s">
        <v>2248</v>
      </c>
      <c r="AB34" s="17" t="s">
        <v>2249</v>
      </c>
      <c r="AC34" s="17" t="s">
        <v>3532</v>
      </c>
      <c r="AD34" s="17" t="s">
        <v>3533</v>
      </c>
      <c r="AE34" s="17" t="s">
        <v>20</v>
      </c>
      <c r="AF34" s="17" t="s">
        <v>7</v>
      </c>
      <c r="AG34" s="17" t="s">
        <v>3534</v>
      </c>
      <c r="AH34" s="17">
        <v>2003</v>
      </c>
      <c r="AI34" s="17" t="s">
        <v>3535</v>
      </c>
      <c r="AJ34" s="17" t="s">
        <v>208</v>
      </c>
      <c r="AK34" s="17">
        <v>1097</v>
      </c>
      <c r="AL34" s="17">
        <v>2000</v>
      </c>
      <c r="AM34" s="17">
        <v>54.85</v>
      </c>
      <c r="AN34" s="17"/>
      <c r="AO34" s="17"/>
      <c r="AP34" s="17"/>
      <c r="AQ34" s="17"/>
      <c r="AR34" s="17"/>
      <c r="AS34" s="17"/>
      <c r="AT34" s="17"/>
      <c r="AU34" s="17"/>
      <c r="AV34" s="17"/>
      <c r="AW34" s="17"/>
      <c r="AX34" s="17"/>
      <c r="AY34" s="17"/>
      <c r="AZ34" s="17"/>
      <c r="BA34" s="17"/>
      <c r="BB34" s="17"/>
      <c r="BC34" s="17"/>
      <c r="BD34" s="17"/>
      <c r="BE34" s="17"/>
      <c r="BF34" s="17" t="s">
        <v>24</v>
      </c>
      <c r="BG34" s="17" t="s">
        <v>7</v>
      </c>
      <c r="BH34" s="17" t="s">
        <v>3536</v>
      </c>
      <c r="BI34" s="17">
        <v>2009</v>
      </c>
      <c r="BJ34" s="17" t="s">
        <v>48</v>
      </c>
      <c r="BK34" s="17" t="s">
        <v>3537</v>
      </c>
      <c r="BL34" s="17">
        <v>571</v>
      </c>
      <c r="BM34" s="17">
        <v>800</v>
      </c>
      <c r="BN34" s="17">
        <v>71.38</v>
      </c>
      <c r="BO34" s="17" t="s">
        <v>28</v>
      </c>
      <c r="BP34" s="17" t="s">
        <v>7</v>
      </c>
      <c r="BQ34" s="17" t="s">
        <v>3538</v>
      </c>
      <c r="BR34" s="17">
        <v>2007</v>
      </c>
      <c r="BS34" s="17" t="s">
        <v>3539</v>
      </c>
      <c r="BT34" s="17" t="s">
        <v>193</v>
      </c>
      <c r="BU34" s="17">
        <v>881</v>
      </c>
      <c r="BV34" s="17">
        <v>1200</v>
      </c>
      <c r="BW34" s="17">
        <v>73.42</v>
      </c>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t="s">
        <v>30</v>
      </c>
      <c r="DW34" s="17" t="s">
        <v>7</v>
      </c>
      <c r="DX34" s="17">
        <v>2013</v>
      </c>
      <c r="DY34" s="17">
        <v>90</v>
      </c>
      <c r="DZ34" s="17">
        <v>150</v>
      </c>
      <c r="EA34" s="17">
        <v>60</v>
      </c>
      <c r="EB34" s="17" t="s">
        <v>303</v>
      </c>
      <c r="EC34" s="17" t="s">
        <v>2248</v>
      </c>
      <c r="ED34" s="17" t="s">
        <v>2248</v>
      </c>
      <c r="EE34" s="17" t="s">
        <v>1712</v>
      </c>
      <c r="EF34" s="17" t="s">
        <v>3540</v>
      </c>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8">
        <v>16.455</v>
      </c>
      <c r="FI34" s="18">
        <v>22.025</v>
      </c>
      <c r="FJ34" s="18">
        <v>12</v>
      </c>
      <c r="FK34" s="18">
        <v>7.1375</v>
      </c>
      <c r="FL34" s="18">
        <v>0</v>
      </c>
      <c r="FM34" s="18">
        <v>0</v>
      </c>
      <c r="FN34" s="18">
        <v>57.6175</v>
      </c>
    </row>
    <row r="35" spans="1:170" ht="15">
      <c r="A35" s="7">
        <v>34</v>
      </c>
      <c r="B35" s="17" t="s">
        <v>3541</v>
      </c>
      <c r="C35" s="17" t="s">
        <v>3542</v>
      </c>
      <c r="D35" s="17" t="s">
        <v>345</v>
      </c>
      <c r="E35" s="17" t="s">
        <v>3543</v>
      </c>
      <c r="F35" s="17" t="s">
        <v>3544</v>
      </c>
      <c r="G35" s="17" t="s">
        <v>5</v>
      </c>
      <c r="H35" s="17" t="s">
        <v>36</v>
      </c>
      <c r="I35" s="17" t="s">
        <v>7</v>
      </c>
      <c r="J35" s="17" t="s">
        <v>7</v>
      </c>
      <c r="K35" s="17" t="s">
        <v>303</v>
      </c>
      <c r="L35" s="17" t="s">
        <v>9</v>
      </c>
      <c r="M35" s="17" t="s">
        <v>9</v>
      </c>
      <c r="N35" s="17" t="s">
        <v>9</v>
      </c>
      <c r="O35" s="17" t="s">
        <v>10</v>
      </c>
      <c r="P35" s="17" t="s">
        <v>10</v>
      </c>
      <c r="Q35" s="17" t="s">
        <v>3545</v>
      </c>
      <c r="R35" s="17" t="s">
        <v>3546</v>
      </c>
      <c r="S35" s="17" t="s">
        <v>3547</v>
      </c>
      <c r="T35" s="17" t="s">
        <v>3548</v>
      </c>
      <c r="U35" s="17" t="s">
        <v>136</v>
      </c>
      <c r="V35" s="17" t="s">
        <v>692</v>
      </c>
      <c r="W35" s="17" t="s">
        <v>3545</v>
      </c>
      <c r="X35" s="17" t="s">
        <v>3549</v>
      </c>
      <c r="Y35" s="17" t="s">
        <v>3547</v>
      </c>
      <c r="Z35" s="17" t="s">
        <v>3548</v>
      </c>
      <c r="AA35" s="17" t="s">
        <v>136</v>
      </c>
      <c r="AB35" s="17" t="s">
        <v>692</v>
      </c>
      <c r="AC35" s="17" t="s">
        <v>3545</v>
      </c>
      <c r="AD35" s="17" t="s">
        <v>3549</v>
      </c>
      <c r="AE35" s="17" t="s">
        <v>20</v>
      </c>
      <c r="AF35" s="17" t="s">
        <v>7</v>
      </c>
      <c r="AG35" s="17" t="s">
        <v>3550</v>
      </c>
      <c r="AH35" s="17">
        <v>2011</v>
      </c>
      <c r="AI35" s="17" t="s">
        <v>1722</v>
      </c>
      <c r="AJ35" s="17" t="s">
        <v>592</v>
      </c>
      <c r="AK35" s="17">
        <v>1437</v>
      </c>
      <c r="AL35" s="17">
        <v>2000</v>
      </c>
      <c r="AM35" s="17">
        <v>71.85</v>
      </c>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t="s">
        <v>28</v>
      </c>
      <c r="BP35" s="17" t="s">
        <v>7</v>
      </c>
      <c r="BQ35" s="17" t="s">
        <v>3551</v>
      </c>
      <c r="BR35" s="17">
        <v>2012</v>
      </c>
      <c r="BS35" s="17" t="s">
        <v>3552</v>
      </c>
      <c r="BT35" s="17" t="s">
        <v>592</v>
      </c>
      <c r="BU35" s="17">
        <v>867</v>
      </c>
      <c r="BV35" s="17">
        <v>1100</v>
      </c>
      <c r="BW35" s="17">
        <v>78.82</v>
      </c>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t="s">
        <v>30</v>
      </c>
      <c r="DW35" s="17" t="s">
        <v>7</v>
      </c>
      <c r="DX35" s="17">
        <v>2013</v>
      </c>
      <c r="DY35" s="17">
        <v>93</v>
      </c>
      <c r="DZ35" s="17">
        <v>150</v>
      </c>
      <c r="EA35" s="17">
        <v>62</v>
      </c>
      <c r="EB35" s="17" t="s">
        <v>303</v>
      </c>
      <c r="EC35" s="17" t="s">
        <v>2129</v>
      </c>
      <c r="ED35" s="17" t="s">
        <v>3553</v>
      </c>
      <c r="EE35" s="17" t="s">
        <v>3554</v>
      </c>
      <c r="EF35" s="17" t="s">
        <v>3555</v>
      </c>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8">
        <v>21.555</v>
      </c>
      <c r="FI35" s="18">
        <v>23.6455</v>
      </c>
      <c r="FJ35" s="18">
        <v>12.4</v>
      </c>
      <c r="FK35" s="18">
        <v>0</v>
      </c>
      <c r="FL35" s="18">
        <v>0</v>
      </c>
      <c r="FM35" s="18">
        <v>0</v>
      </c>
      <c r="FN35" s="18">
        <v>57.6005</v>
      </c>
    </row>
    <row r="36" spans="1:170" ht="15">
      <c r="A36" s="7">
        <v>35</v>
      </c>
      <c r="B36" s="17" t="s">
        <v>3556</v>
      </c>
      <c r="C36" s="17" t="s">
        <v>3557</v>
      </c>
      <c r="D36" s="17" t="s">
        <v>389</v>
      </c>
      <c r="E36" s="17" t="s">
        <v>3558</v>
      </c>
      <c r="F36" s="17" t="s">
        <v>3559</v>
      </c>
      <c r="G36" s="17" t="s">
        <v>5</v>
      </c>
      <c r="H36" s="17" t="s">
        <v>36</v>
      </c>
      <c r="I36" s="17" t="s">
        <v>7</v>
      </c>
      <c r="J36" s="17" t="s">
        <v>7</v>
      </c>
      <c r="K36" s="17" t="s">
        <v>303</v>
      </c>
      <c r="L36" s="17" t="s">
        <v>9</v>
      </c>
      <c r="M36" s="17" t="s">
        <v>9</v>
      </c>
      <c r="N36" s="17" t="s">
        <v>9</v>
      </c>
      <c r="O36" s="17" t="s">
        <v>10</v>
      </c>
      <c r="P36" s="17" t="s">
        <v>10</v>
      </c>
      <c r="Q36" s="17" t="s">
        <v>3560</v>
      </c>
      <c r="R36" s="17" t="s">
        <v>3561</v>
      </c>
      <c r="S36" s="17" t="s">
        <v>3562</v>
      </c>
      <c r="T36" s="17" t="s">
        <v>1390</v>
      </c>
      <c r="U36" s="17" t="s">
        <v>1390</v>
      </c>
      <c r="V36" s="17" t="s">
        <v>1391</v>
      </c>
      <c r="W36" s="17" t="s">
        <v>3560</v>
      </c>
      <c r="X36" s="17" t="s">
        <v>3563</v>
      </c>
      <c r="Y36" s="17" t="s">
        <v>3562</v>
      </c>
      <c r="Z36" s="17" t="s">
        <v>1390</v>
      </c>
      <c r="AA36" s="17" t="s">
        <v>1390</v>
      </c>
      <c r="AB36" s="17" t="s">
        <v>1391</v>
      </c>
      <c r="AC36" s="17" t="s">
        <v>3560</v>
      </c>
      <c r="AD36" s="17" t="s">
        <v>3563</v>
      </c>
      <c r="AE36" s="17" t="s">
        <v>20</v>
      </c>
      <c r="AF36" s="17" t="s">
        <v>7</v>
      </c>
      <c r="AG36" s="17" t="s">
        <v>3564</v>
      </c>
      <c r="AH36" s="17">
        <v>2009</v>
      </c>
      <c r="AI36" s="17" t="s">
        <v>3565</v>
      </c>
      <c r="AJ36" s="17" t="s">
        <v>83</v>
      </c>
      <c r="AK36" s="17">
        <v>1577</v>
      </c>
      <c r="AL36" s="17">
        <v>2400</v>
      </c>
      <c r="AM36" s="17">
        <v>65.71</v>
      </c>
      <c r="AN36" s="17"/>
      <c r="AO36" s="17"/>
      <c r="AP36" s="17"/>
      <c r="AQ36" s="17"/>
      <c r="AR36" s="17"/>
      <c r="AS36" s="17"/>
      <c r="AT36" s="17"/>
      <c r="AU36" s="17"/>
      <c r="AV36" s="17"/>
      <c r="AW36" s="17"/>
      <c r="AX36" s="17"/>
      <c r="AY36" s="17"/>
      <c r="AZ36" s="17"/>
      <c r="BA36" s="17"/>
      <c r="BB36" s="17"/>
      <c r="BC36" s="17"/>
      <c r="BD36" s="17"/>
      <c r="BE36" s="17"/>
      <c r="BF36" s="17" t="s">
        <v>24</v>
      </c>
      <c r="BG36" s="17" t="s">
        <v>7</v>
      </c>
      <c r="BH36" s="17" t="s">
        <v>3566</v>
      </c>
      <c r="BI36" s="17">
        <v>2011</v>
      </c>
      <c r="BJ36" s="17" t="s">
        <v>3567</v>
      </c>
      <c r="BK36" s="17" t="s">
        <v>83</v>
      </c>
      <c r="BL36" s="17">
        <v>1178</v>
      </c>
      <c r="BM36" s="17">
        <v>2000</v>
      </c>
      <c r="BN36" s="17">
        <v>58.9</v>
      </c>
      <c r="BO36" s="17" t="s">
        <v>28</v>
      </c>
      <c r="BP36" s="17" t="s">
        <v>7</v>
      </c>
      <c r="BQ36" s="17" t="s">
        <v>3568</v>
      </c>
      <c r="BR36" s="17">
        <v>2012</v>
      </c>
      <c r="BS36" s="17" t="s">
        <v>3569</v>
      </c>
      <c r="BT36" s="17" t="s">
        <v>83</v>
      </c>
      <c r="BU36" s="17">
        <v>665</v>
      </c>
      <c r="BV36" s="17">
        <v>1000</v>
      </c>
      <c r="BW36" s="17">
        <v>66.5</v>
      </c>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t="s">
        <v>30</v>
      </c>
      <c r="DW36" s="17" t="s">
        <v>7</v>
      </c>
      <c r="DX36" s="17">
        <v>2013</v>
      </c>
      <c r="DY36" s="17">
        <v>90</v>
      </c>
      <c r="DZ36" s="17">
        <v>150</v>
      </c>
      <c r="EA36" s="17">
        <v>60</v>
      </c>
      <c r="EB36" s="17" t="s">
        <v>303</v>
      </c>
      <c r="EC36" s="17" t="s">
        <v>1390</v>
      </c>
      <c r="ED36" s="17" t="s">
        <v>112</v>
      </c>
      <c r="EE36" s="17" t="s">
        <v>3570</v>
      </c>
      <c r="EF36" s="17" t="s">
        <v>3571</v>
      </c>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8">
        <v>19.7125</v>
      </c>
      <c r="FI36" s="18">
        <v>19.95</v>
      </c>
      <c r="FJ36" s="18">
        <v>12</v>
      </c>
      <c r="FK36" s="18">
        <v>5.89</v>
      </c>
      <c r="FL36" s="18">
        <v>0</v>
      </c>
      <c r="FM36" s="18">
        <v>0</v>
      </c>
      <c r="FN36" s="18">
        <v>57.552499999999995</v>
      </c>
    </row>
    <row r="37" spans="1:170" ht="15">
      <c r="A37" s="7">
        <v>36</v>
      </c>
      <c r="B37" s="17" t="s">
        <v>3572</v>
      </c>
      <c r="C37" s="17" t="s">
        <v>2299</v>
      </c>
      <c r="D37" s="17" t="s">
        <v>3573</v>
      </c>
      <c r="E37" s="17" t="s">
        <v>3574</v>
      </c>
      <c r="F37" s="17" t="s">
        <v>3575</v>
      </c>
      <c r="G37" s="17" t="s">
        <v>131</v>
      </c>
      <c r="H37" s="17" t="s">
        <v>36</v>
      </c>
      <c r="I37" s="17" t="s">
        <v>7</v>
      </c>
      <c r="J37" s="17" t="s">
        <v>7</v>
      </c>
      <c r="K37" s="17" t="s">
        <v>303</v>
      </c>
      <c r="L37" s="17" t="s">
        <v>9</v>
      </c>
      <c r="M37" s="17" t="s">
        <v>9</v>
      </c>
      <c r="N37" s="17" t="s">
        <v>9</v>
      </c>
      <c r="O37" s="17" t="s">
        <v>10</v>
      </c>
      <c r="P37" s="17" t="s">
        <v>10</v>
      </c>
      <c r="Q37" s="17" t="s">
        <v>3576</v>
      </c>
      <c r="R37" s="17" t="s">
        <v>3577</v>
      </c>
      <c r="S37" s="17" t="s">
        <v>3578</v>
      </c>
      <c r="T37" s="17" t="s">
        <v>1531</v>
      </c>
      <c r="U37" s="17" t="s">
        <v>439</v>
      </c>
      <c r="V37" s="17" t="s">
        <v>3579</v>
      </c>
      <c r="W37" s="17" t="s">
        <v>3576</v>
      </c>
      <c r="X37" s="17" t="s">
        <v>3580</v>
      </c>
      <c r="Y37" s="17" t="s">
        <v>3578</v>
      </c>
      <c r="Z37" s="17" t="s">
        <v>1531</v>
      </c>
      <c r="AA37" s="17" t="s">
        <v>439</v>
      </c>
      <c r="AB37" s="17" t="s">
        <v>3579</v>
      </c>
      <c r="AC37" s="17" t="s">
        <v>3576</v>
      </c>
      <c r="AD37" s="17" t="s">
        <v>3580</v>
      </c>
      <c r="AE37" s="17" t="s">
        <v>20</v>
      </c>
      <c r="AF37" s="17" t="s">
        <v>7</v>
      </c>
      <c r="AG37" s="17" t="s">
        <v>3581</v>
      </c>
      <c r="AH37" s="17">
        <v>2006</v>
      </c>
      <c r="AI37" s="17" t="s">
        <v>3582</v>
      </c>
      <c r="AJ37" s="17" t="s">
        <v>23</v>
      </c>
      <c r="AK37" s="17">
        <v>1206</v>
      </c>
      <c r="AL37" s="17">
        <v>2000</v>
      </c>
      <c r="AM37" s="17">
        <v>60.3</v>
      </c>
      <c r="AN37" s="17"/>
      <c r="AO37" s="17"/>
      <c r="AP37" s="17"/>
      <c r="AQ37" s="17"/>
      <c r="AR37" s="17"/>
      <c r="AS37" s="17"/>
      <c r="AT37" s="17"/>
      <c r="AU37" s="17"/>
      <c r="AV37" s="17"/>
      <c r="AW37" s="17"/>
      <c r="AX37" s="17"/>
      <c r="AY37" s="17"/>
      <c r="AZ37" s="17"/>
      <c r="BA37" s="17"/>
      <c r="BB37" s="17"/>
      <c r="BC37" s="17"/>
      <c r="BD37" s="17"/>
      <c r="BE37" s="17"/>
      <c r="BF37" s="17" t="s">
        <v>24</v>
      </c>
      <c r="BG37" s="17" t="s">
        <v>7</v>
      </c>
      <c r="BH37" s="17" t="s">
        <v>2204</v>
      </c>
      <c r="BI37" s="17">
        <v>2011</v>
      </c>
      <c r="BJ37" s="17" t="s">
        <v>3583</v>
      </c>
      <c r="BK37" s="17" t="s">
        <v>646</v>
      </c>
      <c r="BL37" s="17">
        <v>583</v>
      </c>
      <c r="BM37" s="17">
        <v>1000</v>
      </c>
      <c r="BN37" s="17">
        <v>58.3</v>
      </c>
      <c r="BO37" s="17" t="s">
        <v>28</v>
      </c>
      <c r="BP37" s="17" t="s">
        <v>7</v>
      </c>
      <c r="BQ37" s="17" t="s">
        <v>3584</v>
      </c>
      <c r="BR37" s="17">
        <v>2012</v>
      </c>
      <c r="BS37" s="17" t="s">
        <v>3585</v>
      </c>
      <c r="BT37" s="17" t="s">
        <v>23</v>
      </c>
      <c r="BU37" s="17">
        <v>805</v>
      </c>
      <c r="BV37" s="17">
        <v>1100</v>
      </c>
      <c r="BW37" s="17">
        <v>73.18</v>
      </c>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t="s">
        <v>30</v>
      </c>
      <c r="DW37" s="17" t="s">
        <v>7</v>
      </c>
      <c r="DX37" s="17">
        <v>2013</v>
      </c>
      <c r="DY37" s="17">
        <v>87</v>
      </c>
      <c r="DZ37" s="17">
        <v>150</v>
      </c>
      <c r="EA37" s="17">
        <v>58</v>
      </c>
      <c r="EB37" s="17" t="s">
        <v>303</v>
      </c>
      <c r="EC37" s="17" t="s">
        <v>440</v>
      </c>
      <c r="ED37" s="17" t="s">
        <v>3586</v>
      </c>
      <c r="EE37" s="17" t="s">
        <v>3587</v>
      </c>
      <c r="EF37" s="17" t="s">
        <v>3588</v>
      </c>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8">
        <v>18.09</v>
      </c>
      <c r="FI37" s="18">
        <v>21.9545</v>
      </c>
      <c r="FJ37" s="18">
        <v>11.6</v>
      </c>
      <c r="FK37" s="18">
        <v>5.83</v>
      </c>
      <c r="FL37" s="18">
        <v>0</v>
      </c>
      <c r="FM37" s="18">
        <v>0</v>
      </c>
      <c r="FN37" s="18">
        <v>57.4745</v>
      </c>
    </row>
    <row r="38" spans="1:170" ht="15">
      <c r="A38" s="7">
        <v>37</v>
      </c>
      <c r="B38" s="17" t="s">
        <v>3589</v>
      </c>
      <c r="C38" s="17" t="s">
        <v>3590</v>
      </c>
      <c r="D38" s="17" t="s">
        <v>3591</v>
      </c>
      <c r="E38" s="17" t="s">
        <v>3592</v>
      </c>
      <c r="F38" s="17" t="s">
        <v>3593</v>
      </c>
      <c r="G38" s="17" t="s">
        <v>131</v>
      </c>
      <c r="H38" s="17" t="s">
        <v>36</v>
      </c>
      <c r="I38" s="17" t="s">
        <v>7</v>
      </c>
      <c r="J38" s="17" t="s">
        <v>7</v>
      </c>
      <c r="K38" s="17" t="s">
        <v>303</v>
      </c>
      <c r="L38" s="17" t="s">
        <v>9</v>
      </c>
      <c r="M38" s="17" t="s">
        <v>9</v>
      </c>
      <c r="N38" s="17" t="s">
        <v>9</v>
      </c>
      <c r="O38" s="17" t="s">
        <v>10</v>
      </c>
      <c r="P38" s="17" t="s">
        <v>10</v>
      </c>
      <c r="Q38" s="17" t="s">
        <v>3594</v>
      </c>
      <c r="R38" s="17" t="s">
        <v>3595</v>
      </c>
      <c r="S38" s="17" t="s">
        <v>3596</v>
      </c>
      <c r="T38" s="17" t="s">
        <v>112</v>
      </c>
      <c r="U38" s="17" t="s">
        <v>112</v>
      </c>
      <c r="V38" s="17" t="s">
        <v>1819</v>
      </c>
      <c r="W38" s="17" t="s">
        <v>3594</v>
      </c>
      <c r="X38" s="17" t="s">
        <v>3597</v>
      </c>
      <c r="Y38" s="17" t="s">
        <v>3596</v>
      </c>
      <c r="Z38" s="17" t="s">
        <v>112</v>
      </c>
      <c r="AA38" s="17" t="s">
        <v>112</v>
      </c>
      <c r="AB38" s="17" t="s">
        <v>1819</v>
      </c>
      <c r="AC38" s="17" t="s">
        <v>3594</v>
      </c>
      <c r="AD38" s="17" t="s">
        <v>3597</v>
      </c>
      <c r="AE38" s="17" t="s">
        <v>20</v>
      </c>
      <c r="AF38" s="17" t="s">
        <v>7</v>
      </c>
      <c r="AG38" s="17" t="s">
        <v>3598</v>
      </c>
      <c r="AH38" s="17">
        <v>2009</v>
      </c>
      <c r="AI38" s="17" t="s">
        <v>3599</v>
      </c>
      <c r="AJ38" s="17" t="s">
        <v>721</v>
      </c>
      <c r="AK38" s="17">
        <v>1565</v>
      </c>
      <c r="AL38" s="17">
        <v>2400</v>
      </c>
      <c r="AM38" s="17">
        <v>65.21</v>
      </c>
      <c r="AN38" s="17"/>
      <c r="AO38" s="17"/>
      <c r="AP38" s="17"/>
      <c r="AQ38" s="17"/>
      <c r="AR38" s="17"/>
      <c r="AS38" s="17"/>
      <c r="AT38" s="17"/>
      <c r="AU38" s="17"/>
      <c r="AV38" s="17"/>
      <c r="AW38" s="17"/>
      <c r="AX38" s="17"/>
      <c r="AY38" s="17"/>
      <c r="AZ38" s="17"/>
      <c r="BA38" s="17"/>
      <c r="BB38" s="17"/>
      <c r="BC38" s="17"/>
      <c r="BD38" s="17"/>
      <c r="BE38" s="17"/>
      <c r="BF38" s="17" t="s">
        <v>24</v>
      </c>
      <c r="BG38" s="17" t="s">
        <v>7</v>
      </c>
      <c r="BH38" s="17" t="s">
        <v>3600</v>
      </c>
      <c r="BI38" s="17">
        <v>2011</v>
      </c>
      <c r="BJ38" s="17" t="s">
        <v>48</v>
      </c>
      <c r="BK38" s="17" t="s">
        <v>721</v>
      </c>
      <c r="BL38" s="17">
        <v>626</v>
      </c>
      <c r="BM38" s="17">
        <v>1000</v>
      </c>
      <c r="BN38" s="17">
        <v>62.6</v>
      </c>
      <c r="BO38" s="17" t="s">
        <v>28</v>
      </c>
      <c r="BP38" s="17" t="s">
        <v>7</v>
      </c>
      <c r="BQ38" s="17" t="s">
        <v>3601</v>
      </c>
      <c r="BR38" s="17">
        <v>2012</v>
      </c>
      <c r="BS38" s="17" t="s">
        <v>3602</v>
      </c>
      <c r="BT38" s="17" t="s">
        <v>721</v>
      </c>
      <c r="BU38" s="17">
        <v>672</v>
      </c>
      <c r="BV38" s="17">
        <v>1000</v>
      </c>
      <c r="BW38" s="17">
        <v>67.2</v>
      </c>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t="s">
        <v>30</v>
      </c>
      <c r="DW38" s="17" t="s">
        <v>7</v>
      </c>
      <c r="DX38" s="17">
        <v>2013</v>
      </c>
      <c r="DY38" s="17">
        <v>86</v>
      </c>
      <c r="DZ38" s="17">
        <v>150</v>
      </c>
      <c r="EA38" s="17">
        <v>57.33</v>
      </c>
      <c r="EB38" s="17" t="s">
        <v>303</v>
      </c>
      <c r="EC38" s="17" t="s">
        <v>556</v>
      </c>
      <c r="ED38" s="17" t="s">
        <v>556</v>
      </c>
      <c r="EE38" s="17" t="s">
        <v>3603</v>
      </c>
      <c r="EF38" s="17" t="s">
        <v>2946</v>
      </c>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8">
        <v>19.5625</v>
      </c>
      <c r="FI38" s="18">
        <v>20.16</v>
      </c>
      <c r="FJ38" s="18">
        <v>11.4667</v>
      </c>
      <c r="FK38" s="18">
        <v>6.26</v>
      </c>
      <c r="FL38" s="18">
        <v>0</v>
      </c>
      <c r="FM38" s="18">
        <v>0</v>
      </c>
      <c r="FN38" s="18">
        <v>57.4492</v>
      </c>
    </row>
    <row r="39" spans="1:170" ht="15">
      <c r="A39" s="7">
        <v>38</v>
      </c>
      <c r="B39" s="17" t="s">
        <v>3604</v>
      </c>
      <c r="C39" s="17" t="s">
        <v>3605</v>
      </c>
      <c r="D39" s="17" t="s">
        <v>3606</v>
      </c>
      <c r="E39" s="17" t="s">
        <v>3607</v>
      </c>
      <c r="F39" s="17" t="s">
        <v>3608</v>
      </c>
      <c r="G39" s="17" t="s">
        <v>5</v>
      </c>
      <c r="H39" s="17" t="s">
        <v>36</v>
      </c>
      <c r="I39" s="17" t="s">
        <v>7</v>
      </c>
      <c r="J39" s="17" t="s">
        <v>7</v>
      </c>
      <c r="K39" s="17" t="s">
        <v>303</v>
      </c>
      <c r="L39" s="17" t="s">
        <v>9</v>
      </c>
      <c r="M39" s="17" t="s">
        <v>9</v>
      </c>
      <c r="N39" s="17" t="s">
        <v>9</v>
      </c>
      <c r="O39" s="17" t="s">
        <v>10</v>
      </c>
      <c r="P39" s="17" t="s">
        <v>10</v>
      </c>
      <c r="Q39" s="17" t="s">
        <v>3609</v>
      </c>
      <c r="R39" s="17" t="s">
        <v>3610</v>
      </c>
      <c r="S39" s="17" t="s">
        <v>3611</v>
      </c>
      <c r="T39" s="17" t="s">
        <v>40</v>
      </c>
      <c r="U39" s="17" t="s">
        <v>14</v>
      </c>
      <c r="V39" s="17" t="s">
        <v>3612</v>
      </c>
      <c r="W39" s="17" t="s">
        <v>3609</v>
      </c>
      <c r="X39" s="17" t="s">
        <v>3613</v>
      </c>
      <c r="Y39" s="17" t="s">
        <v>3611</v>
      </c>
      <c r="Z39" s="17" t="s">
        <v>40</v>
      </c>
      <c r="AA39" s="17" t="s">
        <v>14</v>
      </c>
      <c r="AB39" s="17" t="s">
        <v>3612</v>
      </c>
      <c r="AC39" s="17" t="s">
        <v>3609</v>
      </c>
      <c r="AD39" s="17" t="s">
        <v>3613</v>
      </c>
      <c r="AE39" s="17" t="s">
        <v>20</v>
      </c>
      <c r="AF39" s="17" t="s">
        <v>7</v>
      </c>
      <c r="AG39" s="17" t="s">
        <v>3614</v>
      </c>
      <c r="AH39" s="17">
        <v>2011</v>
      </c>
      <c r="AI39" s="17" t="s">
        <v>3615</v>
      </c>
      <c r="AJ39" s="17" t="s">
        <v>3616</v>
      </c>
      <c r="AK39" s="17">
        <v>1536</v>
      </c>
      <c r="AL39" s="17">
        <v>2000</v>
      </c>
      <c r="AM39" s="17">
        <v>76.8</v>
      </c>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t="s">
        <v>28</v>
      </c>
      <c r="BP39" s="17" t="s">
        <v>7</v>
      </c>
      <c r="BQ39" s="17" t="s">
        <v>3614</v>
      </c>
      <c r="BR39" s="17">
        <v>2012</v>
      </c>
      <c r="BS39" s="17" t="s">
        <v>3617</v>
      </c>
      <c r="BT39" s="17" t="s">
        <v>3616</v>
      </c>
      <c r="BU39" s="17">
        <v>841</v>
      </c>
      <c r="BV39" s="17">
        <v>1100</v>
      </c>
      <c r="BW39" s="17">
        <v>76.45</v>
      </c>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t="s">
        <v>30</v>
      </c>
      <c r="DW39" s="17" t="s">
        <v>7</v>
      </c>
      <c r="DX39" s="17">
        <v>2013</v>
      </c>
      <c r="DY39" s="17">
        <v>86</v>
      </c>
      <c r="DZ39" s="17">
        <v>150</v>
      </c>
      <c r="EA39" s="17">
        <v>57.33</v>
      </c>
      <c r="EB39" s="17" t="s">
        <v>303</v>
      </c>
      <c r="EC39" s="17" t="s">
        <v>2652</v>
      </c>
      <c r="ED39" s="17" t="s">
        <v>2653</v>
      </c>
      <c r="EE39" s="17" t="s">
        <v>484</v>
      </c>
      <c r="EF39" s="17" t="s">
        <v>3618</v>
      </c>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8">
        <v>23.04</v>
      </c>
      <c r="FI39" s="18">
        <v>22.9364</v>
      </c>
      <c r="FJ39" s="18">
        <v>11.4667</v>
      </c>
      <c r="FK39" s="18">
        <v>0</v>
      </c>
      <c r="FL39" s="18">
        <v>0</v>
      </c>
      <c r="FM39" s="18">
        <v>0</v>
      </c>
      <c r="FN39" s="18">
        <v>57.4431</v>
      </c>
    </row>
    <row r="40" spans="1:170" ht="15">
      <c r="A40" s="7">
        <v>39</v>
      </c>
      <c r="B40" s="17" t="s">
        <v>3619</v>
      </c>
      <c r="C40" s="17" t="s">
        <v>3620</v>
      </c>
      <c r="D40" s="17" t="s">
        <v>2785</v>
      </c>
      <c r="E40" s="17" t="s">
        <v>1511</v>
      </c>
      <c r="F40" s="17" t="s">
        <v>3621</v>
      </c>
      <c r="G40" s="17" t="s">
        <v>5</v>
      </c>
      <c r="H40" s="17" t="s">
        <v>36</v>
      </c>
      <c r="I40" s="17" t="s">
        <v>7</v>
      </c>
      <c r="J40" s="17" t="s">
        <v>7</v>
      </c>
      <c r="K40" s="17" t="s">
        <v>303</v>
      </c>
      <c r="L40" s="17" t="s">
        <v>9</v>
      </c>
      <c r="M40" s="17" t="s">
        <v>9</v>
      </c>
      <c r="N40" s="17" t="s">
        <v>9</v>
      </c>
      <c r="O40" s="17" t="s">
        <v>10</v>
      </c>
      <c r="P40" s="17" t="s">
        <v>10</v>
      </c>
      <c r="Q40" s="17" t="s">
        <v>3622</v>
      </c>
      <c r="R40" s="17" t="s">
        <v>3623</v>
      </c>
      <c r="S40" s="17" t="s">
        <v>3624</v>
      </c>
      <c r="T40" s="17" t="s">
        <v>3625</v>
      </c>
      <c r="U40" s="17" t="s">
        <v>616</v>
      </c>
      <c r="V40" s="17" t="s">
        <v>3626</v>
      </c>
      <c r="W40" s="17" t="s">
        <v>3622</v>
      </c>
      <c r="X40" s="17" t="s">
        <v>3627</v>
      </c>
      <c r="Y40" s="17" t="s">
        <v>3624</v>
      </c>
      <c r="Z40" s="17" t="s">
        <v>3625</v>
      </c>
      <c r="AA40" s="17" t="s">
        <v>616</v>
      </c>
      <c r="AB40" s="17" t="s">
        <v>3626</v>
      </c>
      <c r="AC40" s="17" t="s">
        <v>3622</v>
      </c>
      <c r="AD40" s="17" t="s">
        <v>3627</v>
      </c>
      <c r="AE40" s="17" t="s">
        <v>20</v>
      </c>
      <c r="AF40" s="17" t="s">
        <v>7</v>
      </c>
      <c r="AG40" s="17" t="s">
        <v>3628</v>
      </c>
      <c r="AH40" s="17">
        <v>2012</v>
      </c>
      <c r="AI40" s="17" t="s">
        <v>3629</v>
      </c>
      <c r="AJ40" s="17" t="s">
        <v>3630</v>
      </c>
      <c r="AK40" s="17">
        <v>2275</v>
      </c>
      <c r="AL40" s="17">
        <v>3150</v>
      </c>
      <c r="AM40" s="17">
        <v>72.22</v>
      </c>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t="s">
        <v>28</v>
      </c>
      <c r="BP40" s="17" t="s">
        <v>7</v>
      </c>
      <c r="BQ40" s="17" t="s">
        <v>3631</v>
      </c>
      <c r="BR40" s="17">
        <v>2013</v>
      </c>
      <c r="BS40" s="17" t="s">
        <v>3632</v>
      </c>
      <c r="BT40" s="17" t="s">
        <v>3630</v>
      </c>
      <c r="BU40" s="17">
        <v>978</v>
      </c>
      <c r="BV40" s="17">
        <v>1200</v>
      </c>
      <c r="BW40" s="17">
        <v>81.5</v>
      </c>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t="s">
        <v>30</v>
      </c>
      <c r="DW40" s="17" t="s">
        <v>7</v>
      </c>
      <c r="DX40" s="17">
        <v>2013</v>
      </c>
      <c r="DY40" s="17">
        <v>84</v>
      </c>
      <c r="DZ40" s="17">
        <v>150</v>
      </c>
      <c r="EA40" s="17">
        <v>56</v>
      </c>
      <c r="EB40" s="17" t="s">
        <v>303</v>
      </c>
      <c r="EC40" s="17" t="s">
        <v>3199</v>
      </c>
      <c r="ED40" s="17" t="s">
        <v>3633</v>
      </c>
      <c r="EE40" s="17" t="s">
        <v>306</v>
      </c>
      <c r="EF40" s="17" t="s">
        <v>3634</v>
      </c>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8">
        <v>21.6667</v>
      </c>
      <c r="FI40" s="18">
        <v>24.45</v>
      </c>
      <c r="FJ40" s="18">
        <v>11.2</v>
      </c>
      <c r="FK40" s="18">
        <v>0</v>
      </c>
      <c r="FL40" s="18">
        <v>0</v>
      </c>
      <c r="FM40" s="18">
        <v>0</v>
      </c>
      <c r="FN40" s="18">
        <v>57.3167</v>
      </c>
    </row>
    <row r="41" spans="1:170" ht="15">
      <c r="A41" s="7">
        <v>40</v>
      </c>
      <c r="B41" s="17" t="s">
        <v>3635</v>
      </c>
      <c r="C41" s="17" t="s">
        <v>3636</v>
      </c>
      <c r="D41" s="17" t="s">
        <v>3637</v>
      </c>
      <c r="E41" s="17" t="s">
        <v>3638</v>
      </c>
      <c r="F41" s="17" t="s">
        <v>3639</v>
      </c>
      <c r="G41" s="17" t="s">
        <v>5</v>
      </c>
      <c r="H41" s="17" t="s">
        <v>6</v>
      </c>
      <c r="I41" s="17" t="s">
        <v>7</v>
      </c>
      <c r="J41" s="17" t="s">
        <v>7</v>
      </c>
      <c r="K41" s="17" t="s">
        <v>303</v>
      </c>
      <c r="L41" s="17" t="s">
        <v>9</v>
      </c>
      <c r="M41" s="17" t="s">
        <v>9</v>
      </c>
      <c r="N41" s="17" t="s">
        <v>9</v>
      </c>
      <c r="O41" s="17" t="s">
        <v>10</v>
      </c>
      <c r="P41" s="17" t="s">
        <v>7</v>
      </c>
      <c r="Q41" s="17" t="s">
        <v>3640</v>
      </c>
      <c r="R41" s="17" t="s">
        <v>3641</v>
      </c>
      <c r="S41" s="17" t="s">
        <v>3642</v>
      </c>
      <c r="T41" s="17" t="s">
        <v>1390</v>
      </c>
      <c r="U41" s="17" t="s">
        <v>1390</v>
      </c>
      <c r="V41" s="17" t="s">
        <v>1391</v>
      </c>
      <c r="W41" s="17" t="s">
        <v>3640</v>
      </c>
      <c r="X41" s="17" t="s">
        <v>3641</v>
      </c>
      <c r="Y41" s="17" t="s">
        <v>3642</v>
      </c>
      <c r="Z41" s="17" t="s">
        <v>1390</v>
      </c>
      <c r="AA41" s="17" t="s">
        <v>1390</v>
      </c>
      <c r="AB41" s="17" t="s">
        <v>1391</v>
      </c>
      <c r="AC41" s="17" t="s">
        <v>3640</v>
      </c>
      <c r="AD41" s="17" t="s">
        <v>3641</v>
      </c>
      <c r="AE41" s="17" t="s">
        <v>20</v>
      </c>
      <c r="AF41" s="17" t="s">
        <v>7</v>
      </c>
      <c r="AG41" s="17" t="s">
        <v>3643</v>
      </c>
      <c r="AH41" s="17">
        <v>2001</v>
      </c>
      <c r="AI41" s="17" t="s">
        <v>3644</v>
      </c>
      <c r="AJ41" s="17" t="s">
        <v>1378</v>
      </c>
      <c r="AK41" s="17">
        <v>1163</v>
      </c>
      <c r="AL41" s="17">
        <v>2000</v>
      </c>
      <c r="AM41" s="17">
        <v>58.15</v>
      </c>
      <c r="AN41" s="17"/>
      <c r="AO41" s="17"/>
      <c r="AP41" s="17"/>
      <c r="AQ41" s="17"/>
      <c r="AR41" s="17"/>
      <c r="AS41" s="17"/>
      <c r="AT41" s="17"/>
      <c r="AU41" s="17"/>
      <c r="AV41" s="17"/>
      <c r="AW41" s="17"/>
      <c r="AX41" s="17"/>
      <c r="AY41" s="17"/>
      <c r="AZ41" s="17"/>
      <c r="BA41" s="17"/>
      <c r="BB41" s="17"/>
      <c r="BC41" s="17"/>
      <c r="BD41" s="17"/>
      <c r="BE41" s="17"/>
      <c r="BF41" s="17" t="s">
        <v>24</v>
      </c>
      <c r="BG41" s="17" t="s">
        <v>7</v>
      </c>
      <c r="BH41" s="17" t="s">
        <v>3645</v>
      </c>
      <c r="BI41" s="17">
        <v>2005</v>
      </c>
      <c r="BJ41" s="17" t="s">
        <v>85</v>
      </c>
      <c r="BK41" s="17" t="s">
        <v>159</v>
      </c>
      <c r="BL41" s="17">
        <v>557</v>
      </c>
      <c r="BM41" s="17">
        <v>1000</v>
      </c>
      <c r="BN41" s="17">
        <v>55.7</v>
      </c>
      <c r="BO41" s="17" t="s">
        <v>28</v>
      </c>
      <c r="BP41" s="17" t="s">
        <v>7</v>
      </c>
      <c r="BQ41" s="17" t="s">
        <v>3646</v>
      </c>
      <c r="BR41" s="17">
        <v>2002</v>
      </c>
      <c r="BS41" s="17" t="s">
        <v>3647</v>
      </c>
      <c r="BT41" s="17" t="s">
        <v>1378</v>
      </c>
      <c r="BU41" s="17">
        <v>680</v>
      </c>
      <c r="BV41" s="17">
        <v>1000</v>
      </c>
      <c r="BW41" s="17">
        <v>68</v>
      </c>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t="s">
        <v>30</v>
      </c>
      <c r="DW41" s="17" t="s">
        <v>7</v>
      </c>
      <c r="DX41" s="17">
        <v>2013</v>
      </c>
      <c r="DY41" s="17">
        <v>104</v>
      </c>
      <c r="DZ41" s="17">
        <v>150</v>
      </c>
      <c r="EA41" s="17">
        <v>69.33</v>
      </c>
      <c r="EB41" s="17" t="s">
        <v>303</v>
      </c>
      <c r="EC41" s="17" t="s">
        <v>1390</v>
      </c>
      <c r="ED41" s="17" t="s">
        <v>1390</v>
      </c>
      <c r="EE41" s="17" t="s">
        <v>362</v>
      </c>
      <c r="EF41" s="17" t="s">
        <v>3648</v>
      </c>
      <c r="EG41" s="17"/>
      <c r="EH41" s="17"/>
      <c r="EI41" s="17"/>
      <c r="EJ41" s="17"/>
      <c r="EK41" s="17"/>
      <c r="EL41" s="17"/>
      <c r="EM41" s="17"/>
      <c r="EN41" s="17"/>
      <c r="EO41" s="17"/>
      <c r="EP41" s="17"/>
      <c r="EQ41" s="17"/>
      <c r="ER41" s="17"/>
      <c r="ES41" s="17"/>
      <c r="ET41" s="17"/>
      <c r="EU41" s="17"/>
      <c r="EV41" s="17"/>
      <c r="EW41" s="17"/>
      <c r="EX41" s="17"/>
      <c r="EY41" s="17"/>
      <c r="EZ41" s="17"/>
      <c r="FA41" s="17"/>
      <c r="FB41" s="17" t="s">
        <v>310</v>
      </c>
      <c r="FC41" s="17" t="s">
        <v>3649</v>
      </c>
      <c r="FD41" s="17" t="s">
        <v>2422</v>
      </c>
      <c r="FE41" s="17">
        <v>3</v>
      </c>
      <c r="FF41" s="17">
        <v>4</v>
      </c>
      <c r="FG41" s="17">
        <v>13</v>
      </c>
      <c r="FH41" s="18">
        <v>17.445</v>
      </c>
      <c r="FI41" s="18">
        <v>20.4</v>
      </c>
      <c r="FJ41" s="18">
        <v>13.8667</v>
      </c>
      <c r="FK41" s="18">
        <v>5.57</v>
      </c>
      <c r="FL41" s="18">
        <v>0</v>
      </c>
      <c r="FM41" s="18">
        <v>0</v>
      </c>
      <c r="FN41" s="18">
        <v>57.2817</v>
      </c>
    </row>
    <row r="42" spans="1:170" ht="15">
      <c r="A42" s="7">
        <v>41</v>
      </c>
      <c r="B42" s="17" t="s">
        <v>3650</v>
      </c>
      <c r="C42" s="17" t="s">
        <v>3651</v>
      </c>
      <c r="D42" s="17" t="s">
        <v>3652</v>
      </c>
      <c r="E42" s="17" t="s">
        <v>3653</v>
      </c>
      <c r="F42" s="17" t="s">
        <v>3654</v>
      </c>
      <c r="G42" s="17" t="s">
        <v>131</v>
      </c>
      <c r="H42" s="17" t="s">
        <v>36</v>
      </c>
      <c r="I42" s="17" t="s">
        <v>7</v>
      </c>
      <c r="J42" s="17" t="s">
        <v>7</v>
      </c>
      <c r="K42" s="17" t="s">
        <v>303</v>
      </c>
      <c r="L42" s="17" t="s">
        <v>9</v>
      </c>
      <c r="M42" s="17" t="s">
        <v>9</v>
      </c>
      <c r="N42" s="17" t="s">
        <v>9</v>
      </c>
      <c r="O42" s="17" t="s">
        <v>10</v>
      </c>
      <c r="P42" s="17" t="s">
        <v>10</v>
      </c>
      <c r="Q42" s="17" t="s">
        <v>3655</v>
      </c>
      <c r="R42" s="17" t="s">
        <v>3656</v>
      </c>
      <c r="S42" s="17" t="s">
        <v>3657</v>
      </c>
      <c r="T42" s="17" t="s">
        <v>60</v>
      </c>
      <c r="U42" s="17" t="s">
        <v>60</v>
      </c>
      <c r="V42" s="17" t="s">
        <v>96</v>
      </c>
      <c r="W42" s="17" t="s">
        <v>3655</v>
      </c>
      <c r="X42" s="17" t="s">
        <v>3658</v>
      </c>
      <c r="Y42" s="17" t="s">
        <v>3657</v>
      </c>
      <c r="Z42" s="17" t="s">
        <v>60</v>
      </c>
      <c r="AA42" s="17" t="s">
        <v>60</v>
      </c>
      <c r="AB42" s="17" t="s">
        <v>96</v>
      </c>
      <c r="AC42" s="17" t="s">
        <v>3655</v>
      </c>
      <c r="AD42" s="17" t="s">
        <v>3658</v>
      </c>
      <c r="AE42" s="17" t="s">
        <v>20</v>
      </c>
      <c r="AF42" s="17" t="s">
        <v>7</v>
      </c>
      <c r="AG42" s="17" t="s">
        <v>3659</v>
      </c>
      <c r="AH42" s="17">
        <v>2008</v>
      </c>
      <c r="AI42" s="17" t="s">
        <v>827</v>
      </c>
      <c r="AJ42" s="17" t="s">
        <v>1378</v>
      </c>
      <c r="AK42" s="17">
        <v>1025</v>
      </c>
      <c r="AL42" s="17">
        <v>2000</v>
      </c>
      <c r="AM42" s="17">
        <v>51.25</v>
      </c>
      <c r="AN42" s="17"/>
      <c r="AO42" s="17"/>
      <c r="AP42" s="17"/>
      <c r="AQ42" s="17"/>
      <c r="AR42" s="17"/>
      <c r="AS42" s="17"/>
      <c r="AT42" s="17"/>
      <c r="AU42" s="17"/>
      <c r="AV42" s="17"/>
      <c r="AW42" s="17"/>
      <c r="AX42" s="17"/>
      <c r="AY42" s="17"/>
      <c r="AZ42" s="17"/>
      <c r="BA42" s="17"/>
      <c r="BB42" s="17"/>
      <c r="BC42" s="17"/>
      <c r="BD42" s="17"/>
      <c r="BE42" s="17"/>
      <c r="BF42" s="17" t="s">
        <v>24</v>
      </c>
      <c r="BG42" s="17" t="s">
        <v>7</v>
      </c>
      <c r="BH42" s="17" t="s">
        <v>3660</v>
      </c>
      <c r="BI42" s="17">
        <v>2011</v>
      </c>
      <c r="BJ42" s="17" t="s">
        <v>3661</v>
      </c>
      <c r="BK42" s="17" t="s">
        <v>3662</v>
      </c>
      <c r="BL42" s="17">
        <v>1944</v>
      </c>
      <c r="BM42" s="17">
        <v>2600</v>
      </c>
      <c r="BN42" s="17">
        <v>74.77</v>
      </c>
      <c r="BO42" s="17" t="s">
        <v>28</v>
      </c>
      <c r="BP42" s="17" t="s">
        <v>7</v>
      </c>
      <c r="BQ42" s="17" t="s">
        <v>3663</v>
      </c>
      <c r="BR42" s="17">
        <v>2013</v>
      </c>
      <c r="BS42" s="17" t="s">
        <v>477</v>
      </c>
      <c r="BT42" s="17" t="s">
        <v>3664</v>
      </c>
      <c r="BU42" s="17">
        <v>902</v>
      </c>
      <c r="BV42" s="17">
        <v>1200</v>
      </c>
      <c r="BW42" s="17">
        <v>75.17</v>
      </c>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t="s">
        <v>30</v>
      </c>
      <c r="DW42" s="17" t="s">
        <v>7</v>
      </c>
      <c r="DX42" s="17">
        <v>2013</v>
      </c>
      <c r="DY42" s="17">
        <v>89</v>
      </c>
      <c r="DZ42" s="17">
        <v>150</v>
      </c>
      <c r="EA42" s="17">
        <v>59.33</v>
      </c>
      <c r="EB42" s="17" t="s">
        <v>303</v>
      </c>
      <c r="EC42" s="17" t="s">
        <v>60</v>
      </c>
      <c r="ED42" s="17" t="s">
        <v>60</v>
      </c>
      <c r="EE42" s="17" t="s">
        <v>3665</v>
      </c>
      <c r="EF42" s="17" t="s">
        <v>3666</v>
      </c>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8">
        <v>15.375</v>
      </c>
      <c r="FI42" s="18">
        <v>22.55</v>
      </c>
      <c r="FJ42" s="18">
        <v>11.8667</v>
      </c>
      <c r="FK42" s="18">
        <v>7.4769</v>
      </c>
      <c r="FL42" s="18">
        <v>0</v>
      </c>
      <c r="FM42" s="18">
        <v>0</v>
      </c>
      <c r="FN42" s="18">
        <v>57.2686</v>
      </c>
    </row>
    <row r="43" spans="1:170" ht="15">
      <c r="A43" s="7">
        <v>42</v>
      </c>
      <c r="B43" s="17" t="s">
        <v>3667</v>
      </c>
      <c r="C43" s="17" t="s">
        <v>3668</v>
      </c>
      <c r="D43" s="17" t="s">
        <v>291</v>
      </c>
      <c r="E43" s="17" t="s">
        <v>1413</v>
      </c>
      <c r="F43" s="17" t="s">
        <v>3669</v>
      </c>
      <c r="G43" s="17" t="s">
        <v>5</v>
      </c>
      <c r="H43" s="17" t="s">
        <v>36</v>
      </c>
      <c r="I43" s="17" t="s">
        <v>7</v>
      </c>
      <c r="J43" s="17" t="s">
        <v>7</v>
      </c>
      <c r="K43" s="17" t="s">
        <v>303</v>
      </c>
      <c r="L43" s="17" t="s">
        <v>9</v>
      </c>
      <c r="M43" s="17" t="s">
        <v>9</v>
      </c>
      <c r="N43" s="17" t="s">
        <v>9</v>
      </c>
      <c r="O43" s="17" t="s">
        <v>10</v>
      </c>
      <c r="P43" s="17" t="s">
        <v>10</v>
      </c>
      <c r="Q43" s="17" t="s">
        <v>3670</v>
      </c>
      <c r="R43" s="17" t="s">
        <v>3671</v>
      </c>
      <c r="S43" s="17" t="s">
        <v>3672</v>
      </c>
      <c r="T43" s="17" t="s">
        <v>112</v>
      </c>
      <c r="U43" s="17" t="s">
        <v>112</v>
      </c>
      <c r="V43" s="17" t="s">
        <v>113</v>
      </c>
      <c r="W43" s="17" t="s">
        <v>3670</v>
      </c>
      <c r="X43" s="17" t="s">
        <v>3671</v>
      </c>
      <c r="Y43" s="17" t="s">
        <v>3672</v>
      </c>
      <c r="Z43" s="17" t="s">
        <v>112</v>
      </c>
      <c r="AA43" s="17" t="s">
        <v>112</v>
      </c>
      <c r="AB43" s="17" t="s">
        <v>113</v>
      </c>
      <c r="AC43" s="17" t="s">
        <v>3670</v>
      </c>
      <c r="AD43" s="17" t="s">
        <v>3671</v>
      </c>
      <c r="AE43" s="17" t="s">
        <v>20</v>
      </c>
      <c r="AF43" s="17" t="s">
        <v>7</v>
      </c>
      <c r="AG43" s="17" t="s">
        <v>3673</v>
      </c>
      <c r="AH43" s="17">
        <v>2008</v>
      </c>
      <c r="AI43" s="17" t="s">
        <v>3674</v>
      </c>
      <c r="AJ43" s="17" t="s">
        <v>364</v>
      </c>
      <c r="AK43" s="17">
        <v>1633</v>
      </c>
      <c r="AL43" s="17">
        <v>2400</v>
      </c>
      <c r="AM43" s="17">
        <v>68.04</v>
      </c>
      <c r="AN43" s="17"/>
      <c r="AO43" s="17"/>
      <c r="AP43" s="17"/>
      <c r="AQ43" s="17"/>
      <c r="AR43" s="17"/>
      <c r="AS43" s="17"/>
      <c r="AT43" s="17"/>
      <c r="AU43" s="17"/>
      <c r="AV43" s="17"/>
      <c r="AW43" s="17"/>
      <c r="AX43" s="17"/>
      <c r="AY43" s="17"/>
      <c r="AZ43" s="17"/>
      <c r="BA43" s="17"/>
      <c r="BB43" s="17"/>
      <c r="BC43" s="17"/>
      <c r="BD43" s="17"/>
      <c r="BE43" s="17"/>
      <c r="BF43" s="17" t="s">
        <v>24</v>
      </c>
      <c r="BG43" s="17" t="s">
        <v>7</v>
      </c>
      <c r="BH43" s="17" t="s">
        <v>3675</v>
      </c>
      <c r="BI43" s="17">
        <v>2011</v>
      </c>
      <c r="BJ43" s="17" t="s">
        <v>3676</v>
      </c>
      <c r="BK43" s="17" t="s">
        <v>364</v>
      </c>
      <c r="BL43" s="17">
        <v>505</v>
      </c>
      <c r="BM43" s="17">
        <v>1000</v>
      </c>
      <c r="BN43" s="17">
        <v>50.5</v>
      </c>
      <c r="BO43" s="17" t="s">
        <v>28</v>
      </c>
      <c r="BP43" s="17" t="s">
        <v>7</v>
      </c>
      <c r="BQ43" s="17" t="s">
        <v>3677</v>
      </c>
      <c r="BR43" s="17">
        <v>2009</v>
      </c>
      <c r="BS43" s="17" t="s">
        <v>2281</v>
      </c>
      <c r="BT43" s="17" t="s">
        <v>364</v>
      </c>
      <c r="BU43" s="17">
        <v>750</v>
      </c>
      <c r="BV43" s="17">
        <v>1100</v>
      </c>
      <c r="BW43" s="17">
        <v>68.18</v>
      </c>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t="s">
        <v>30</v>
      </c>
      <c r="DW43" s="17" t="s">
        <v>7</v>
      </c>
      <c r="DX43" s="17">
        <v>2013</v>
      </c>
      <c r="DY43" s="17">
        <v>85</v>
      </c>
      <c r="DZ43" s="17">
        <v>150</v>
      </c>
      <c r="EA43" s="17">
        <v>56.67</v>
      </c>
      <c r="EB43" s="17" t="s">
        <v>303</v>
      </c>
      <c r="EC43" s="17" t="s">
        <v>556</v>
      </c>
      <c r="ED43" s="17" t="s">
        <v>3678</v>
      </c>
      <c r="EE43" s="17" t="s">
        <v>306</v>
      </c>
      <c r="EF43" s="17" t="s">
        <v>3634</v>
      </c>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8">
        <v>20.4125</v>
      </c>
      <c r="FI43" s="18">
        <v>20.4545</v>
      </c>
      <c r="FJ43" s="18">
        <v>11.3333</v>
      </c>
      <c r="FK43" s="18">
        <v>5.05</v>
      </c>
      <c r="FL43" s="18">
        <v>0</v>
      </c>
      <c r="FM43" s="18">
        <v>0</v>
      </c>
      <c r="FN43" s="18">
        <v>57.2503</v>
      </c>
    </row>
    <row r="44" spans="1:170" ht="15">
      <c r="A44" s="7">
        <v>43</v>
      </c>
      <c r="B44" s="17" t="s">
        <v>3679</v>
      </c>
      <c r="C44" s="17" t="s">
        <v>3680</v>
      </c>
      <c r="D44" s="17" t="s">
        <v>3681</v>
      </c>
      <c r="E44" s="17" t="s">
        <v>3682</v>
      </c>
      <c r="F44" s="17" t="s">
        <v>3683</v>
      </c>
      <c r="G44" s="17" t="s">
        <v>5</v>
      </c>
      <c r="H44" s="17" t="s">
        <v>36</v>
      </c>
      <c r="I44" s="17" t="s">
        <v>7</v>
      </c>
      <c r="J44" s="17" t="s">
        <v>7</v>
      </c>
      <c r="K44" s="17" t="s">
        <v>303</v>
      </c>
      <c r="L44" s="17" t="s">
        <v>9</v>
      </c>
      <c r="M44" s="17" t="s">
        <v>9</v>
      </c>
      <c r="N44" s="17" t="s">
        <v>9</v>
      </c>
      <c r="O44" s="17" t="s">
        <v>10</v>
      </c>
      <c r="P44" s="17" t="s">
        <v>10</v>
      </c>
      <c r="Q44" s="17" t="s">
        <v>3684</v>
      </c>
      <c r="R44" s="17" t="s">
        <v>3685</v>
      </c>
      <c r="S44" s="17" t="s">
        <v>3686</v>
      </c>
      <c r="T44" s="17" t="s">
        <v>3242</v>
      </c>
      <c r="U44" s="17" t="s">
        <v>1390</v>
      </c>
      <c r="V44" s="17" t="s">
        <v>3243</v>
      </c>
      <c r="W44" s="17" t="s">
        <v>3684</v>
      </c>
      <c r="X44" s="17" t="s">
        <v>3687</v>
      </c>
      <c r="Y44" s="17" t="s">
        <v>3686</v>
      </c>
      <c r="Z44" s="17" t="s">
        <v>3242</v>
      </c>
      <c r="AA44" s="17" t="s">
        <v>1390</v>
      </c>
      <c r="AB44" s="17" t="s">
        <v>3243</v>
      </c>
      <c r="AC44" s="17" t="s">
        <v>3684</v>
      </c>
      <c r="AD44" s="17" t="s">
        <v>3687</v>
      </c>
      <c r="AE44" s="17" t="s">
        <v>20</v>
      </c>
      <c r="AF44" s="17" t="s">
        <v>7</v>
      </c>
      <c r="AG44" s="17" t="s">
        <v>3688</v>
      </c>
      <c r="AH44" s="17">
        <v>2005</v>
      </c>
      <c r="AI44" s="17" t="s">
        <v>3689</v>
      </c>
      <c r="AJ44" s="17" t="s">
        <v>159</v>
      </c>
      <c r="AK44" s="17">
        <v>1488</v>
      </c>
      <c r="AL44" s="17">
        <v>2400</v>
      </c>
      <c r="AM44" s="17">
        <v>62</v>
      </c>
      <c r="AN44" s="17"/>
      <c r="AO44" s="17"/>
      <c r="AP44" s="17"/>
      <c r="AQ44" s="17"/>
      <c r="AR44" s="17"/>
      <c r="AS44" s="17"/>
      <c r="AT44" s="17"/>
      <c r="AU44" s="17"/>
      <c r="AV44" s="17"/>
      <c r="AW44" s="17"/>
      <c r="AX44" s="17"/>
      <c r="AY44" s="17"/>
      <c r="AZ44" s="17"/>
      <c r="BA44" s="17"/>
      <c r="BB44" s="17"/>
      <c r="BC44" s="17"/>
      <c r="BD44" s="17"/>
      <c r="BE44" s="17"/>
      <c r="BF44" s="17" t="s">
        <v>24</v>
      </c>
      <c r="BG44" s="17" t="s">
        <v>7</v>
      </c>
      <c r="BH44" s="17" t="s">
        <v>3690</v>
      </c>
      <c r="BI44" s="17">
        <v>2007</v>
      </c>
      <c r="BJ44" s="17" t="s">
        <v>555</v>
      </c>
      <c r="BK44" s="17" t="s">
        <v>159</v>
      </c>
      <c r="BL44" s="17">
        <v>451</v>
      </c>
      <c r="BM44" s="17">
        <v>800</v>
      </c>
      <c r="BN44" s="17">
        <v>56.38</v>
      </c>
      <c r="BO44" s="17" t="s">
        <v>28</v>
      </c>
      <c r="BP44" s="17" t="s">
        <v>7</v>
      </c>
      <c r="BQ44" s="17" t="s">
        <v>3691</v>
      </c>
      <c r="BR44" s="17">
        <v>2008</v>
      </c>
      <c r="BS44" s="17" t="s">
        <v>3692</v>
      </c>
      <c r="BT44" s="17" t="s">
        <v>159</v>
      </c>
      <c r="BU44" s="17">
        <v>722</v>
      </c>
      <c r="BV44" s="17">
        <v>1000</v>
      </c>
      <c r="BW44" s="17">
        <v>72.2</v>
      </c>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t="s">
        <v>30</v>
      </c>
      <c r="DW44" s="17" t="s">
        <v>7</v>
      </c>
      <c r="DX44" s="17">
        <v>2013</v>
      </c>
      <c r="DY44" s="17">
        <v>85</v>
      </c>
      <c r="DZ44" s="17">
        <v>150</v>
      </c>
      <c r="EA44" s="17">
        <v>56.67</v>
      </c>
      <c r="EB44" s="17" t="s">
        <v>303</v>
      </c>
      <c r="EC44" s="17" t="s">
        <v>1901</v>
      </c>
      <c r="ED44" s="17" t="s">
        <v>3693</v>
      </c>
      <c r="EE44" s="17" t="s">
        <v>3694</v>
      </c>
      <c r="EF44" s="17" t="s">
        <v>3695</v>
      </c>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8">
        <v>18.6</v>
      </c>
      <c r="FI44" s="18">
        <v>21.66</v>
      </c>
      <c r="FJ44" s="18">
        <v>11.3333</v>
      </c>
      <c r="FK44" s="18">
        <v>5.6375</v>
      </c>
      <c r="FL44" s="18">
        <v>0</v>
      </c>
      <c r="FM44" s="18">
        <v>0</v>
      </c>
      <c r="FN44" s="18">
        <v>57.23080000000001</v>
      </c>
    </row>
    <row r="45" spans="1:170" ht="15">
      <c r="A45" s="7">
        <v>44</v>
      </c>
      <c r="B45" s="17" t="s">
        <v>3696</v>
      </c>
      <c r="C45" s="17" t="s">
        <v>3697</v>
      </c>
      <c r="D45" s="17" t="s">
        <v>3698</v>
      </c>
      <c r="E45" s="17" t="s">
        <v>3699</v>
      </c>
      <c r="F45" s="17" t="s">
        <v>3700</v>
      </c>
      <c r="G45" s="17" t="s">
        <v>5</v>
      </c>
      <c r="H45" s="17" t="s">
        <v>6</v>
      </c>
      <c r="I45" s="17" t="s">
        <v>7</v>
      </c>
      <c r="J45" s="17" t="s">
        <v>7</v>
      </c>
      <c r="K45" s="17" t="s">
        <v>303</v>
      </c>
      <c r="L45" s="17" t="s">
        <v>9</v>
      </c>
      <c r="M45" s="17" t="s">
        <v>9</v>
      </c>
      <c r="N45" s="17" t="s">
        <v>9</v>
      </c>
      <c r="O45" s="17" t="s">
        <v>10</v>
      </c>
      <c r="P45" s="17" t="s">
        <v>10</v>
      </c>
      <c r="Q45" s="17" t="s">
        <v>3701</v>
      </c>
      <c r="R45" s="17" t="s">
        <v>3702</v>
      </c>
      <c r="S45" s="17" t="s">
        <v>3703</v>
      </c>
      <c r="T45" s="17" t="s">
        <v>1447</v>
      </c>
      <c r="U45" s="17" t="s">
        <v>483</v>
      </c>
      <c r="V45" s="17" t="s">
        <v>1652</v>
      </c>
      <c r="W45" s="17" t="s">
        <v>3701</v>
      </c>
      <c r="X45" s="17" t="s">
        <v>3704</v>
      </c>
      <c r="Y45" s="17" t="s">
        <v>3705</v>
      </c>
      <c r="Z45" s="17" t="s">
        <v>59</v>
      </c>
      <c r="AA45" s="17" t="s">
        <v>60</v>
      </c>
      <c r="AB45" s="17" t="s">
        <v>61</v>
      </c>
      <c r="AC45" s="17" t="s">
        <v>3701</v>
      </c>
      <c r="AD45" s="17" t="s">
        <v>3704</v>
      </c>
      <c r="AE45" s="17" t="s">
        <v>20</v>
      </c>
      <c r="AF45" s="17" t="s">
        <v>7</v>
      </c>
      <c r="AG45" s="17" t="s">
        <v>3706</v>
      </c>
      <c r="AH45" s="17">
        <v>2009</v>
      </c>
      <c r="AI45" s="17" t="s">
        <v>3707</v>
      </c>
      <c r="AJ45" s="17" t="s">
        <v>100</v>
      </c>
      <c r="AK45" s="17">
        <v>1164</v>
      </c>
      <c r="AL45" s="17">
        <v>2000</v>
      </c>
      <c r="AM45" s="17">
        <v>58.2</v>
      </c>
      <c r="AN45" s="17"/>
      <c r="AO45" s="17"/>
      <c r="AP45" s="17"/>
      <c r="AQ45" s="17"/>
      <c r="AR45" s="17"/>
      <c r="AS45" s="17"/>
      <c r="AT45" s="17"/>
      <c r="AU45" s="17"/>
      <c r="AV45" s="17"/>
      <c r="AW45" s="17"/>
      <c r="AX45" s="17"/>
      <c r="AY45" s="17"/>
      <c r="AZ45" s="17"/>
      <c r="BA45" s="17"/>
      <c r="BB45" s="17"/>
      <c r="BC45" s="17"/>
      <c r="BD45" s="17"/>
      <c r="BE45" s="17"/>
      <c r="BF45" s="17" t="s">
        <v>24</v>
      </c>
      <c r="BG45" s="17" t="s">
        <v>7</v>
      </c>
      <c r="BH45" s="17" t="s">
        <v>3708</v>
      </c>
      <c r="BI45" s="17">
        <v>2012</v>
      </c>
      <c r="BJ45" s="17" t="s">
        <v>85</v>
      </c>
      <c r="BK45" s="17" t="s">
        <v>3709</v>
      </c>
      <c r="BL45" s="17">
        <v>736</v>
      </c>
      <c r="BM45" s="17">
        <v>1100</v>
      </c>
      <c r="BN45" s="17">
        <v>66.91</v>
      </c>
      <c r="BO45" s="17" t="s">
        <v>28</v>
      </c>
      <c r="BP45" s="17" t="s">
        <v>7</v>
      </c>
      <c r="BQ45" s="17" t="s">
        <v>3710</v>
      </c>
      <c r="BR45" s="17">
        <v>2010</v>
      </c>
      <c r="BS45" s="17" t="s">
        <v>1121</v>
      </c>
      <c r="BT45" s="17" t="s">
        <v>100</v>
      </c>
      <c r="BU45" s="17">
        <v>802</v>
      </c>
      <c r="BV45" s="17">
        <v>1100</v>
      </c>
      <c r="BW45" s="17">
        <v>72.91</v>
      </c>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t="s">
        <v>30</v>
      </c>
      <c r="DW45" s="17" t="s">
        <v>7</v>
      </c>
      <c r="DX45" s="17">
        <v>2013</v>
      </c>
      <c r="DY45" s="17">
        <v>84</v>
      </c>
      <c r="DZ45" s="17">
        <v>150</v>
      </c>
      <c r="EA45" s="17">
        <v>56</v>
      </c>
      <c r="EB45" s="17" t="s">
        <v>303</v>
      </c>
      <c r="EC45" s="17" t="s">
        <v>3711</v>
      </c>
      <c r="ED45" s="17" t="s">
        <v>3712</v>
      </c>
      <c r="EE45" s="17" t="s">
        <v>3713</v>
      </c>
      <c r="EF45" s="17" t="s">
        <v>3714</v>
      </c>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8">
        <v>17.46</v>
      </c>
      <c r="FI45" s="18">
        <v>21.8727</v>
      </c>
      <c r="FJ45" s="18">
        <v>11.2</v>
      </c>
      <c r="FK45" s="18">
        <v>6.6909</v>
      </c>
      <c r="FL45" s="18">
        <v>0</v>
      </c>
      <c r="FM45" s="18">
        <v>0</v>
      </c>
      <c r="FN45" s="18">
        <v>57.223600000000005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W31"/>
  <sheetViews>
    <sheetView zoomScalePageLayoutView="0" workbookViewId="0" topLeftCell="A1">
      <selection activeCell="C14" sqref="C14"/>
    </sheetView>
  </sheetViews>
  <sheetFormatPr defaultColWidth="9.140625" defaultRowHeight="15"/>
  <sheetData>
    <row r="1" spans="1:179" ht="75">
      <c r="A1" s="1" t="s">
        <v>2424</v>
      </c>
      <c r="B1" s="2" t="s">
        <v>2425</v>
      </c>
      <c r="C1" s="2" t="s">
        <v>2426</v>
      </c>
      <c r="D1" s="1" t="s">
        <v>2427</v>
      </c>
      <c r="E1" s="1" t="s">
        <v>2428</v>
      </c>
      <c r="F1" s="1" t="s">
        <v>2429</v>
      </c>
      <c r="G1" s="1" t="s">
        <v>2430</v>
      </c>
      <c r="H1" s="1" t="s">
        <v>2431</v>
      </c>
      <c r="I1" s="1" t="s">
        <v>2432</v>
      </c>
      <c r="J1" s="1" t="s">
        <v>2433</v>
      </c>
      <c r="K1" s="1" t="s">
        <v>2434</v>
      </c>
      <c r="L1" s="1" t="s">
        <v>2435</v>
      </c>
      <c r="M1" s="1" t="s">
        <v>2436</v>
      </c>
      <c r="N1" s="1" t="s">
        <v>2437</v>
      </c>
      <c r="O1" s="1" t="s">
        <v>2438</v>
      </c>
      <c r="P1" s="1" t="s">
        <v>310</v>
      </c>
      <c r="Q1" s="1" t="s">
        <v>2439</v>
      </c>
      <c r="R1" s="1" t="s">
        <v>2440</v>
      </c>
      <c r="S1" s="1" t="s">
        <v>2441</v>
      </c>
      <c r="T1" s="1" t="s">
        <v>2442</v>
      </c>
      <c r="U1" s="1" t="s">
        <v>2443</v>
      </c>
      <c r="V1" s="1" t="s">
        <v>2444</v>
      </c>
      <c r="W1" s="1" t="s">
        <v>2445</v>
      </c>
      <c r="X1" s="1" t="s">
        <v>2446</v>
      </c>
      <c r="Y1" s="1" t="s">
        <v>2441</v>
      </c>
      <c r="Z1" s="1" t="s">
        <v>2442</v>
      </c>
      <c r="AA1" s="1" t="s">
        <v>2443</v>
      </c>
      <c r="AB1" s="1" t="s">
        <v>2444</v>
      </c>
      <c r="AC1" s="1" t="s">
        <v>2445</v>
      </c>
      <c r="AD1" s="1" t="s">
        <v>2446</v>
      </c>
      <c r="AE1" s="1" t="s">
        <v>2447</v>
      </c>
      <c r="AF1" s="1" t="s">
        <v>2448</v>
      </c>
      <c r="AG1" s="1" t="s">
        <v>2449</v>
      </c>
      <c r="AH1" s="1" t="s">
        <v>2450</v>
      </c>
      <c r="AI1" s="1" t="s">
        <v>2451</v>
      </c>
      <c r="AJ1" s="1" t="s">
        <v>2452</v>
      </c>
      <c r="AK1" s="1" t="s">
        <v>2453</v>
      </c>
      <c r="AL1" s="1" t="s">
        <v>2454</v>
      </c>
      <c r="AM1" s="3" t="s">
        <v>2455</v>
      </c>
      <c r="AN1" s="1" t="s">
        <v>2456</v>
      </c>
      <c r="AO1" s="1" t="s">
        <v>2457</v>
      </c>
      <c r="AP1" s="1" t="s">
        <v>2458</v>
      </c>
      <c r="AQ1" s="1" t="s">
        <v>2459</v>
      </c>
      <c r="AR1" s="1" t="s">
        <v>2460</v>
      </c>
      <c r="AS1" s="1" t="s">
        <v>2461</v>
      </c>
      <c r="AT1" s="1" t="s">
        <v>2462</v>
      </c>
      <c r="AU1" s="1" t="s">
        <v>2463</v>
      </c>
      <c r="AV1" s="1" t="s">
        <v>2464</v>
      </c>
      <c r="AW1" s="1" t="s">
        <v>2465</v>
      </c>
      <c r="AX1" s="1" t="s">
        <v>2466</v>
      </c>
      <c r="AY1" s="1" t="s">
        <v>2467</v>
      </c>
      <c r="AZ1" s="1" t="s">
        <v>2468</v>
      </c>
      <c r="BA1" s="1" t="s">
        <v>2469</v>
      </c>
      <c r="BB1" s="1" t="s">
        <v>2470</v>
      </c>
      <c r="BC1" s="1" t="s">
        <v>2471</v>
      </c>
      <c r="BD1" s="1" t="s">
        <v>2472</v>
      </c>
      <c r="BE1" s="1" t="s">
        <v>2473</v>
      </c>
      <c r="BF1" s="1" t="s">
        <v>2474</v>
      </c>
      <c r="BG1" s="1" t="s">
        <v>2475</v>
      </c>
      <c r="BH1" s="1" t="s">
        <v>2476</v>
      </c>
      <c r="BI1" s="1" t="s">
        <v>2477</v>
      </c>
      <c r="BJ1" s="1" t="s">
        <v>2478</v>
      </c>
      <c r="BK1" s="1" t="s">
        <v>2479</v>
      </c>
      <c r="BL1" s="1" t="s">
        <v>2480</v>
      </c>
      <c r="BM1" s="1" t="s">
        <v>2481</v>
      </c>
      <c r="BN1" s="3" t="s">
        <v>2482</v>
      </c>
      <c r="BO1" s="1" t="s">
        <v>2483</v>
      </c>
      <c r="BP1" s="1" t="s">
        <v>2484</v>
      </c>
      <c r="BQ1" s="1" t="s">
        <v>2485</v>
      </c>
      <c r="BR1" s="1" t="s">
        <v>2486</v>
      </c>
      <c r="BS1" s="1" t="s">
        <v>2487</v>
      </c>
      <c r="BT1" s="1" t="s">
        <v>2488</v>
      </c>
      <c r="BU1" s="1" t="s">
        <v>2489</v>
      </c>
      <c r="BV1" s="1" t="s">
        <v>2490</v>
      </c>
      <c r="BW1" s="3" t="s">
        <v>2491</v>
      </c>
      <c r="BX1" s="1" t="s">
        <v>2492</v>
      </c>
      <c r="BY1" s="1" t="s">
        <v>2493</v>
      </c>
      <c r="BZ1" s="1" t="s">
        <v>2494</v>
      </c>
      <c r="CA1" s="1" t="s">
        <v>2495</v>
      </c>
      <c r="CB1" s="1" t="s">
        <v>2496</v>
      </c>
      <c r="CC1" s="1" t="s">
        <v>2497</v>
      </c>
      <c r="CD1" s="1" t="s">
        <v>2498</v>
      </c>
      <c r="CE1" s="1" t="s">
        <v>2499</v>
      </c>
      <c r="CF1" s="1" t="s">
        <v>2500</v>
      </c>
      <c r="CG1" s="1" t="s">
        <v>2501</v>
      </c>
      <c r="CH1" s="1" t="s">
        <v>2502</v>
      </c>
      <c r="CI1" s="1" t="s">
        <v>2503</v>
      </c>
      <c r="CJ1" s="1" t="s">
        <v>2504</v>
      </c>
      <c r="CK1" s="1" t="s">
        <v>2505</v>
      </c>
      <c r="CL1" s="1" t="s">
        <v>2506</v>
      </c>
      <c r="CM1" s="1" t="s">
        <v>2507</v>
      </c>
      <c r="CN1" s="1" t="s">
        <v>2508</v>
      </c>
      <c r="CO1" s="1" t="s">
        <v>2509</v>
      </c>
      <c r="CP1" s="1" t="s">
        <v>2510</v>
      </c>
      <c r="CQ1" s="1" t="s">
        <v>2511</v>
      </c>
      <c r="CR1" s="1" t="s">
        <v>2512</v>
      </c>
      <c r="CS1" s="1" t="s">
        <v>2513</v>
      </c>
      <c r="CT1" s="1" t="s">
        <v>2514</v>
      </c>
      <c r="CU1" s="1" t="s">
        <v>2515</v>
      </c>
      <c r="CV1" s="1" t="s">
        <v>2516</v>
      </c>
      <c r="CW1" s="1" t="s">
        <v>2517</v>
      </c>
      <c r="CX1" s="1" t="s">
        <v>2518</v>
      </c>
      <c r="CY1" s="1" t="s">
        <v>2519</v>
      </c>
      <c r="CZ1" s="1" t="s">
        <v>2520</v>
      </c>
      <c r="DA1" s="1" t="s">
        <v>2521</v>
      </c>
      <c r="DB1" s="1" t="s">
        <v>2522</v>
      </c>
      <c r="DC1" s="1" t="s">
        <v>2523</v>
      </c>
      <c r="DD1" s="1" t="s">
        <v>2524</v>
      </c>
      <c r="DE1" s="1" t="s">
        <v>2525</v>
      </c>
      <c r="DF1" s="1" t="s">
        <v>2526</v>
      </c>
      <c r="DG1" s="1" t="s">
        <v>2527</v>
      </c>
      <c r="DH1" s="1" t="s">
        <v>2528</v>
      </c>
      <c r="DI1" s="1" t="s">
        <v>2529</v>
      </c>
      <c r="DJ1" s="1" t="s">
        <v>2530</v>
      </c>
      <c r="DK1" s="1" t="s">
        <v>2531</v>
      </c>
      <c r="DL1" s="1" t="s">
        <v>2532</v>
      </c>
      <c r="DM1" s="1" t="s">
        <v>2533</v>
      </c>
      <c r="DN1" s="1" t="s">
        <v>2534</v>
      </c>
      <c r="DO1" s="1" t="s">
        <v>2535</v>
      </c>
      <c r="DP1" s="1" t="s">
        <v>2536</v>
      </c>
      <c r="DQ1" s="1" t="s">
        <v>2537</v>
      </c>
      <c r="DR1" s="1" t="s">
        <v>2538</v>
      </c>
      <c r="DS1" s="1" t="s">
        <v>2539</v>
      </c>
      <c r="DT1" s="1" t="s">
        <v>2540</v>
      </c>
      <c r="DU1" s="1" t="s">
        <v>2541</v>
      </c>
      <c r="DV1" s="1" t="s">
        <v>2542</v>
      </c>
      <c r="DW1" s="1" t="s">
        <v>2543</v>
      </c>
      <c r="DX1" s="1" t="s">
        <v>2544</v>
      </c>
      <c r="DY1" s="1" t="s">
        <v>2545</v>
      </c>
      <c r="DZ1" s="1" t="s">
        <v>2546</v>
      </c>
      <c r="EA1" s="1" t="s">
        <v>2547</v>
      </c>
      <c r="EB1" s="1" t="s">
        <v>2434</v>
      </c>
      <c r="EC1" s="1" t="s">
        <v>2548</v>
      </c>
      <c r="ED1" s="1" t="s">
        <v>2549</v>
      </c>
      <c r="EE1" s="1" t="s">
        <v>2550</v>
      </c>
      <c r="EF1" s="1" t="s">
        <v>2551</v>
      </c>
      <c r="EG1" s="1" t="s">
        <v>2552</v>
      </c>
      <c r="EH1" s="1" t="s">
        <v>2553</v>
      </c>
      <c r="EI1" s="1" t="s">
        <v>2554</v>
      </c>
      <c r="EJ1" s="1" t="s">
        <v>2555</v>
      </c>
      <c r="EK1" s="1" t="s">
        <v>2551</v>
      </c>
      <c r="EL1" s="1" t="s">
        <v>2556</v>
      </c>
      <c r="EM1" s="1" t="s">
        <v>2557</v>
      </c>
      <c r="EN1" s="1" t="s">
        <v>2549</v>
      </c>
      <c r="EO1" s="1" t="s">
        <v>2550</v>
      </c>
      <c r="EP1" s="1" t="s">
        <v>2551</v>
      </c>
      <c r="EQ1" s="1" t="s">
        <v>2437</v>
      </c>
      <c r="ER1" s="1" t="s">
        <v>2557</v>
      </c>
      <c r="ES1" s="1" t="s">
        <v>2549</v>
      </c>
      <c r="ET1" s="1" t="s">
        <v>2550</v>
      </c>
      <c r="EU1" s="1" t="s">
        <v>2551</v>
      </c>
      <c r="EV1" s="1" t="s">
        <v>2438</v>
      </c>
      <c r="EW1" s="1" t="s">
        <v>2558</v>
      </c>
      <c r="EX1" s="1" t="s">
        <v>2559</v>
      </c>
      <c r="EY1" s="1" t="s">
        <v>2560</v>
      </c>
      <c r="EZ1" s="1" t="s">
        <v>2550</v>
      </c>
      <c r="FA1" s="1" t="s">
        <v>2551</v>
      </c>
      <c r="FB1" s="1" t="s">
        <v>310</v>
      </c>
      <c r="FC1" s="1" t="s">
        <v>2561</v>
      </c>
      <c r="FD1" s="1" t="s">
        <v>2562</v>
      </c>
      <c r="FE1" s="1" t="s">
        <v>2563</v>
      </c>
      <c r="FF1" s="1" t="s">
        <v>2564</v>
      </c>
      <c r="FG1" s="1" t="s">
        <v>2565</v>
      </c>
      <c r="FH1" s="3" t="s">
        <v>2566</v>
      </c>
      <c r="FI1" s="3" t="s">
        <v>2567</v>
      </c>
      <c r="FJ1" s="3" t="s">
        <v>2568</v>
      </c>
      <c r="FK1" s="3" t="s">
        <v>2569</v>
      </c>
      <c r="FL1" s="3" t="s">
        <v>2570</v>
      </c>
      <c r="FM1" s="3" t="s">
        <v>2571</v>
      </c>
      <c r="FN1" s="3" t="s">
        <v>2572</v>
      </c>
      <c r="FO1" s="4" t="s">
        <v>2573</v>
      </c>
      <c r="FP1" s="4" t="s">
        <v>2574</v>
      </c>
      <c r="FQ1" s="5" t="s">
        <v>2575</v>
      </c>
      <c r="FR1" s="5" t="s">
        <v>2576</v>
      </c>
      <c r="FS1" s="5" t="s">
        <v>2577</v>
      </c>
      <c r="FT1" s="6" t="s">
        <v>2578</v>
      </c>
      <c r="FU1" s="5" t="s">
        <v>2579</v>
      </c>
      <c r="FV1" s="5" t="s">
        <v>2580</v>
      </c>
      <c r="FW1" s="5" t="s">
        <v>2581</v>
      </c>
    </row>
    <row r="2" spans="1:170" ht="15">
      <c r="A2" s="10">
        <v>1</v>
      </c>
      <c r="B2" s="10" t="s">
        <v>3034</v>
      </c>
      <c r="C2" s="10" t="s">
        <v>3035</v>
      </c>
      <c r="D2" s="10" t="s">
        <v>3036</v>
      </c>
      <c r="E2" s="10" t="s">
        <v>3037</v>
      </c>
      <c r="F2" s="10" t="s">
        <v>3038</v>
      </c>
      <c r="G2" s="10" t="s">
        <v>5</v>
      </c>
      <c r="H2" s="10" t="s">
        <v>6</v>
      </c>
      <c r="I2" s="10" t="s">
        <v>7</v>
      </c>
      <c r="J2" s="10" t="s">
        <v>7</v>
      </c>
      <c r="K2" s="10" t="s">
        <v>361</v>
      </c>
      <c r="L2" s="10" t="s">
        <v>9</v>
      </c>
      <c r="M2" s="10" t="s">
        <v>9</v>
      </c>
      <c r="N2" s="10" t="s">
        <v>9</v>
      </c>
      <c r="O2" s="10" t="s">
        <v>10</v>
      </c>
      <c r="P2" s="10" t="s">
        <v>10</v>
      </c>
      <c r="Q2" s="10" t="s">
        <v>3039</v>
      </c>
      <c r="R2" s="10" t="s">
        <v>3040</v>
      </c>
      <c r="S2" s="10" t="s">
        <v>3041</v>
      </c>
      <c r="T2" s="10" t="s">
        <v>395</v>
      </c>
      <c r="U2" s="10" t="s">
        <v>395</v>
      </c>
      <c r="V2" s="10" t="s">
        <v>396</v>
      </c>
      <c r="W2" s="10" t="s">
        <v>3039</v>
      </c>
      <c r="X2" s="10" t="s">
        <v>3040</v>
      </c>
      <c r="Y2" s="10" t="s">
        <v>3042</v>
      </c>
      <c r="Z2" s="10" t="s">
        <v>836</v>
      </c>
      <c r="AA2" s="10" t="s">
        <v>837</v>
      </c>
      <c r="AB2" s="10" t="s">
        <v>838</v>
      </c>
      <c r="AC2" s="10" t="s">
        <v>3039</v>
      </c>
      <c r="AD2" s="10" t="s">
        <v>3040</v>
      </c>
      <c r="AE2" s="10" t="s">
        <v>20</v>
      </c>
      <c r="AF2" s="10" t="s">
        <v>7</v>
      </c>
      <c r="AG2" s="10" t="s">
        <v>3043</v>
      </c>
      <c r="AH2" s="10">
        <v>2006</v>
      </c>
      <c r="AI2" s="10" t="s">
        <v>3044</v>
      </c>
      <c r="AJ2" s="10" t="s">
        <v>3045</v>
      </c>
      <c r="AK2" s="10">
        <v>1325</v>
      </c>
      <c r="AL2" s="10">
        <v>2400</v>
      </c>
      <c r="AM2" s="10">
        <v>55.21</v>
      </c>
      <c r="AN2" s="10"/>
      <c r="AO2" s="10"/>
      <c r="AP2" s="10"/>
      <c r="AQ2" s="10"/>
      <c r="AR2" s="10"/>
      <c r="AS2" s="10"/>
      <c r="AT2" s="10"/>
      <c r="AU2" s="10"/>
      <c r="AV2" s="10"/>
      <c r="AW2" s="10"/>
      <c r="AX2" s="10"/>
      <c r="AY2" s="10"/>
      <c r="AZ2" s="10"/>
      <c r="BA2" s="10"/>
      <c r="BB2" s="10"/>
      <c r="BC2" s="10"/>
      <c r="BD2" s="10"/>
      <c r="BE2" s="10"/>
      <c r="BF2" s="10" t="s">
        <v>24</v>
      </c>
      <c r="BG2" s="10" t="s">
        <v>7</v>
      </c>
      <c r="BH2" s="10" t="s">
        <v>3046</v>
      </c>
      <c r="BI2" s="10">
        <v>2009</v>
      </c>
      <c r="BJ2" s="10" t="s">
        <v>3047</v>
      </c>
      <c r="BK2" s="10" t="s">
        <v>3045</v>
      </c>
      <c r="BL2" s="10">
        <v>642</v>
      </c>
      <c r="BM2" s="10">
        <v>1000</v>
      </c>
      <c r="BN2" s="10">
        <v>64.2</v>
      </c>
      <c r="BO2" s="10" t="s">
        <v>28</v>
      </c>
      <c r="BP2" s="10" t="s">
        <v>7</v>
      </c>
      <c r="BQ2" s="10" t="s">
        <v>3048</v>
      </c>
      <c r="BR2" s="10">
        <v>2007</v>
      </c>
      <c r="BS2" s="10" t="s">
        <v>754</v>
      </c>
      <c r="BT2" s="10" t="s">
        <v>3045</v>
      </c>
      <c r="BU2" s="10">
        <v>623</v>
      </c>
      <c r="BV2" s="10">
        <v>1000</v>
      </c>
      <c r="BW2" s="10">
        <v>62.3</v>
      </c>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t="s">
        <v>30</v>
      </c>
      <c r="DW2" s="10" t="s">
        <v>7</v>
      </c>
      <c r="DX2" s="10">
        <v>2013</v>
      </c>
      <c r="DY2" s="10">
        <v>94</v>
      </c>
      <c r="DZ2" s="10">
        <v>150</v>
      </c>
      <c r="EA2" s="10">
        <v>62.67</v>
      </c>
      <c r="EB2" s="10" t="s">
        <v>361</v>
      </c>
      <c r="EC2" s="10" t="s">
        <v>1901</v>
      </c>
      <c r="ED2" s="10" t="s">
        <v>1901</v>
      </c>
      <c r="EE2" s="10" t="s">
        <v>3049</v>
      </c>
      <c r="EF2" s="10" t="s">
        <v>3050</v>
      </c>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1">
        <v>16.5625</v>
      </c>
      <c r="FI2" s="11">
        <v>18.69</v>
      </c>
      <c r="FJ2" s="11">
        <v>12.5333</v>
      </c>
      <c r="FK2" s="11">
        <v>6.42</v>
      </c>
      <c r="FL2" s="11">
        <v>0</v>
      </c>
      <c r="FM2" s="11">
        <v>0</v>
      </c>
      <c r="FN2" s="11">
        <v>54.205799999999996</v>
      </c>
    </row>
    <row r="3" spans="1:170" ht="15">
      <c r="A3" s="10">
        <v>2</v>
      </c>
      <c r="B3" s="10" t="s">
        <v>3051</v>
      </c>
      <c r="C3" s="10" t="s">
        <v>3052</v>
      </c>
      <c r="D3" s="10" t="s">
        <v>3053</v>
      </c>
      <c r="E3" s="10" t="s">
        <v>681</v>
      </c>
      <c r="F3" s="10" t="s">
        <v>1299</v>
      </c>
      <c r="G3" s="10" t="s">
        <v>131</v>
      </c>
      <c r="H3" s="10" t="s">
        <v>36</v>
      </c>
      <c r="I3" s="10" t="s">
        <v>7</v>
      </c>
      <c r="J3" s="10" t="s">
        <v>7</v>
      </c>
      <c r="K3" s="10" t="s">
        <v>361</v>
      </c>
      <c r="L3" s="10" t="s">
        <v>9</v>
      </c>
      <c r="M3" s="10" t="s">
        <v>9</v>
      </c>
      <c r="N3" s="10" t="s">
        <v>9</v>
      </c>
      <c r="O3" s="10" t="s">
        <v>10</v>
      </c>
      <c r="P3" s="10" t="s">
        <v>10</v>
      </c>
      <c r="Q3" s="10" t="s">
        <v>3054</v>
      </c>
      <c r="R3" s="10" t="s">
        <v>3055</v>
      </c>
      <c r="S3" s="10" t="s">
        <v>3056</v>
      </c>
      <c r="T3" s="10" t="s">
        <v>136</v>
      </c>
      <c r="U3" s="10" t="s">
        <v>136</v>
      </c>
      <c r="V3" s="10" t="s">
        <v>3057</v>
      </c>
      <c r="W3" s="10" t="s">
        <v>3054</v>
      </c>
      <c r="X3" s="10" t="s">
        <v>3058</v>
      </c>
      <c r="Y3" s="10" t="s">
        <v>3056</v>
      </c>
      <c r="Z3" s="10" t="s">
        <v>136</v>
      </c>
      <c r="AA3" s="10" t="s">
        <v>136</v>
      </c>
      <c r="AB3" s="10" t="s">
        <v>3057</v>
      </c>
      <c r="AC3" s="10" t="s">
        <v>3054</v>
      </c>
      <c r="AD3" s="10" t="s">
        <v>3058</v>
      </c>
      <c r="AE3" s="10" t="s">
        <v>20</v>
      </c>
      <c r="AF3" s="10" t="s">
        <v>7</v>
      </c>
      <c r="AG3" s="10" t="s">
        <v>3059</v>
      </c>
      <c r="AH3" s="10">
        <v>2008</v>
      </c>
      <c r="AI3" s="10" t="s">
        <v>3060</v>
      </c>
      <c r="AJ3" s="10" t="s">
        <v>141</v>
      </c>
      <c r="AK3" s="10">
        <v>1139</v>
      </c>
      <c r="AL3" s="10">
        <v>2400</v>
      </c>
      <c r="AM3" s="10">
        <v>47.46</v>
      </c>
      <c r="AN3" s="10"/>
      <c r="AO3" s="10"/>
      <c r="AP3" s="10"/>
      <c r="AQ3" s="10"/>
      <c r="AR3" s="10"/>
      <c r="AS3" s="10"/>
      <c r="AT3" s="10"/>
      <c r="AU3" s="10"/>
      <c r="AV3" s="10"/>
      <c r="AW3" s="10"/>
      <c r="AX3" s="10"/>
      <c r="AY3" s="10"/>
      <c r="AZ3" s="10"/>
      <c r="BA3" s="10"/>
      <c r="BB3" s="10"/>
      <c r="BC3" s="10"/>
      <c r="BD3" s="10"/>
      <c r="BE3" s="10"/>
      <c r="BF3" s="10" t="s">
        <v>24</v>
      </c>
      <c r="BG3" s="10" t="s">
        <v>7</v>
      </c>
      <c r="BH3" s="10" t="s">
        <v>3061</v>
      </c>
      <c r="BI3" s="10">
        <v>2010</v>
      </c>
      <c r="BJ3" s="10" t="s">
        <v>3062</v>
      </c>
      <c r="BK3" s="10" t="s">
        <v>141</v>
      </c>
      <c r="BL3" s="10">
        <v>496</v>
      </c>
      <c r="BM3" s="10">
        <v>800</v>
      </c>
      <c r="BN3" s="10">
        <v>62</v>
      </c>
      <c r="BO3" s="10" t="s">
        <v>28</v>
      </c>
      <c r="BP3" s="10" t="s">
        <v>7</v>
      </c>
      <c r="BQ3" s="10" t="s">
        <v>3063</v>
      </c>
      <c r="BR3" s="10">
        <v>2011</v>
      </c>
      <c r="BS3" s="10" t="s">
        <v>3064</v>
      </c>
      <c r="BT3" s="10" t="s">
        <v>141</v>
      </c>
      <c r="BU3" s="10">
        <v>794</v>
      </c>
      <c r="BV3" s="10">
        <v>1100</v>
      </c>
      <c r="BW3" s="10">
        <v>72.18</v>
      </c>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t="s">
        <v>30</v>
      </c>
      <c r="DW3" s="10" t="s">
        <v>7</v>
      </c>
      <c r="DX3" s="10">
        <v>2013</v>
      </c>
      <c r="DY3" s="10">
        <v>90</v>
      </c>
      <c r="DZ3" s="10">
        <v>150</v>
      </c>
      <c r="EA3" s="10">
        <v>60</v>
      </c>
      <c r="EB3" s="10" t="s">
        <v>361</v>
      </c>
      <c r="EC3" s="10" t="s">
        <v>136</v>
      </c>
      <c r="ED3" s="10" t="s">
        <v>3065</v>
      </c>
      <c r="EE3" s="10" t="s">
        <v>3066</v>
      </c>
      <c r="EF3" s="10" t="s">
        <v>3067</v>
      </c>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1">
        <v>14.2375</v>
      </c>
      <c r="FI3" s="11">
        <v>21.6545</v>
      </c>
      <c r="FJ3" s="11">
        <v>12</v>
      </c>
      <c r="FK3" s="11">
        <v>6.2</v>
      </c>
      <c r="FL3" s="11">
        <v>0</v>
      </c>
      <c r="FM3" s="11">
        <v>0</v>
      </c>
      <c r="FN3" s="11">
        <v>54.092</v>
      </c>
    </row>
    <row r="4" spans="1:170" ht="15">
      <c r="A4" s="10">
        <v>3</v>
      </c>
      <c r="B4" s="10" t="s">
        <v>3068</v>
      </c>
      <c r="C4" s="10" t="s">
        <v>3069</v>
      </c>
      <c r="D4" s="10" t="s">
        <v>3070</v>
      </c>
      <c r="E4" s="10" t="s">
        <v>3071</v>
      </c>
      <c r="F4" s="10" t="s">
        <v>3072</v>
      </c>
      <c r="G4" s="10" t="s">
        <v>5</v>
      </c>
      <c r="H4" s="10" t="s">
        <v>36</v>
      </c>
      <c r="I4" s="10" t="s">
        <v>7</v>
      </c>
      <c r="J4" s="10" t="s">
        <v>7</v>
      </c>
      <c r="K4" s="10" t="s">
        <v>361</v>
      </c>
      <c r="L4" s="10" t="s">
        <v>9</v>
      </c>
      <c r="M4" s="10" t="s">
        <v>9</v>
      </c>
      <c r="N4" s="10" t="s">
        <v>9</v>
      </c>
      <c r="O4" s="10" t="s">
        <v>10</v>
      </c>
      <c r="P4" s="10" t="s">
        <v>10</v>
      </c>
      <c r="Q4" s="10" t="s">
        <v>3073</v>
      </c>
      <c r="R4" s="10" t="s">
        <v>3074</v>
      </c>
      <c r="S4" s="10" t="s">
        <v>3075</v>
      </c>
      <c r="T4" s="10" t="s">
        <v>3076</v>
      </c>
      <c r="U4" s="10" t="s">
        <v>112</v>
      </c>
      <c r="V4" s="10" t="s">
        <v>3077</v>
      </c>
      <c r="W4" s="10" t="s">
        <v>3073</v>
      </c>
      <c r="X4" s="10" t="s">
        <v>3078</v>
      </c>
      <c r="Y4" s="10" t="s">
        <v>3075</v>
      </c>
      <c r="Z4" s="10" t="s">
        <v>3076</v>
      </c>
      <c r="AA4" s="10" t="s">
        <v>112</v>
      </c>
      <c r="AB4" s="10" t="s">
        <v>3077</v>
      </c>
      <c r="AC4" s="10" t="s">
        <v>3073</v>
      </c>
      <c r="AD4" s="10" t="s">
        <v>3078</v>
      </c>
      <c r="AE4" s="10" t="s">
        <v>20</v>
      </c>
      <c r="AF4" s="10" t="s">
        <v>7</v>
      </c>
      <c r="AG4" s="10" t="s">
        <v>3079</v>
      </c>
      <c r="AH4" s="10">
        <v>2010</v>
      </c>
      <c r="AI4" s="10" t="s">
        <v>3080</v>
      </c>
      <c r="AJ4" s="10" t="s">
        <v>159</v>
      </c>
      <c r="AK4" s="10">
        <v>1345</v>
      </c>
      <c r="AL4" s="10">
        <v>2400</v>
      </c>
      <c r="AM4" s="10">
        <v>56.04</v>
      </c>
      <c r="AN4" s="10"/>
      <c r="AO4" s="10"/>
      <c r="AP4" s="10"/>
      <c r="AQ4" s="10"/>
      <c r="AR4" s="10"/>
      <c r="AS4" s="10"/>
      <c r="AT4" s="10"/>
      <c r="AU4" s="10"/>
      <c r="AV4" s="10"/>
      <c r="AW4" s="10"/>
      <c r="AX4" s="10"/>
      <c r="AY4" s="10"/>
      <c r="AZ4" s="10"/>
      <c r="BA4" s="10"/>
      <c r="BB4" s="10"/>
      <c r="BC4" s="10"/>
      <c r="BD4" s="10"/>
      <c r="BE4" s="10"/>
      <c r="BF4" s="10" t="s">
        <v>24</v>
      </c>
      <c r="BG4" s="10" t="s">
        <v>7</v>
      </c>
      <c r="BH4" s="10" t="s">
        <v>3081</v>
      </c>
      <c r="BI4" s="10">
        <v>2013</v>
      </c>
      <c r="BJ4" s="10" t="s">
        <v>308</v>
      </c>
      <c r="BK4" s="10" t="s">
        <v>159</v>
      </c>
      <c r="BL4" s="10">
        <v>1036</v>
      </c>
      <c r="BM4" s="10">
        <v>2000</v>
      </c>
      <c r="BN4" s="10">
        <v>51.8</v>
      </c>
      <c r="BO4" s="10" t="s">
        <v>28</v>
      </c>
      <c r="BP4" s="10" t="s">
        <v>7</v>
      </c>
      <c r="BQ4" s="10" t="s">
        <v>3082</v>
      </c>
      <c r="BR4" s="10">
        <v>2011</v>
      </c>
      <c r="BS4" s="10" t="s">
        <v>1121</v>
      </c>
      <c r="BT4" s="10" t="s">
        <v>159</v>
      </c>
      <c r="BU4" s="10">
        <v>764</v>
      </c>
      <c r="BV4" s="10">
        <v>1100</v>
      </c>
      <c r="BW4" s="10">
        <v>69.45</v>
      </c>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t="s">
        <v>30</v>
      </c>
      <c r="DW4" s="10" t="s">
        <v>7</v>
      </c>
      <c r="DX4" s="10">
        <v>2011</v>
      </c>
      <c r="DY4" s="10">
        <v>83</v>
      </c>
      <c r="DZ4" s="10">
        <v>150</v>
      </c>
      <c r="EA4" s="10">
        <v>55.33</v>
      </c>
      <c r="EB4" s="10" t="s">
        <v>361</v>
      </c>
      <c r="EC4" s="10" t="s">
        <v>556</v>
      </c>
      <c r="ED4" s="10" t="s">
        <v>3083</v>
      </c>
      <c r="EE4" s="10" t="s">
        <v>306</v>
      </c>
      <c r="EF4" s="10" t="s">
        <v>3084</v>
      </c>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1">
        <v>16.8125</v>
      </c>
      <c r="FI4" s="11">
        <v>20.8364</v>
      </c>
      <c r="FJ4" s="11">
        <v>11.0667</v>
      </c>
      <c r="FK4" s="11">
        <v>5.18</v>
      </c>
      <c r="FL4" s="11">
        <v>0</v>
      </c>
      <c r="FM4" s="11">
        <v>0</v>
      </c>
      <c r="FN4" s="11">
        <v>53.895599999999995</v>
      </c>
    </row>
    <row r="5" spans="1:170" ht="15">
      <c r="A5" s="10">
        <v>4</v>
      </c>
      <c r="B5" s="10" t="s">
        <v>3085</v>
      </c>
      <c r="C5" s="10" t="s">
        <v>3086</v>
      </c>
      <c r="D5" s="10" t="s">
        <v>2128</v>
      </c>
      <c r="E5" s="10" t="s">
        <v>2416</v>
      </c>
      <c r="F5" s="10" t="s">
        <v>3087</v>
      </c>
      <c r="G5" s="10" t="s">
        <v>5</v>
      </c>
      <c r="H5" s="10" t="s">
        <v>36</v>
      </c>
      <c r="I5" s="10" t="s">
        <v>7</v>
      </c>
      <c r="J5" s="10" t="s">
        <v>7</v>
      </c>
      <c r="K5" s="10" t="s">
        <v>361</v>
      </c>
      <c r="L5" s="10" t="s">
        <v>9</v>
      </c>
      <c r="M5" s="10" t="s">
        <v>9</v>
      </c>
      <c r="N5" s="10" t="s">
        <v>9</v>
      </c>
      <c r="O5" s="10" t="s">
        <v>10</v>
      </c>
      <c r="P5" s="10" t="s">
        <v>10</v>
      </c>
      <c r="Q5" s="10" t="s">
        <v>3088</v>
      </c>
      <c r="R5" s="10" t="s">
        <v>3089</v>
      </c>
      <c r="S5" s="10" t="s">
        <v>3090</v>
      </c>
      <c r="T5" s="10" t="s">
        <v>1665</v>
      </c>
      <c r="U5" s="10" t="s">
        <v>136</v>
      </c>
      <c r="V5" s="10" t="s">
        <v>3091</v>
      </c>
      <c r="W5" s="10" t="s">
        <v>3088</v>
      </c>
      <c r="X5" s="10" t="s">
        <v>3092</v>
      </c>
      <c r="Y5" s="10" t="s">
        <v>3090</v>
      </c>
      <c r="Z5" s="10" t="s">
        <v>1665</v>
      </c>
      <c r="AA5" s="10" t="s">
        <v>136</v>
      </c>
      <c r="AB5" s="10" t="s">
        <v>3091</v>
      </c>
      <c r="AC5" s="10" t="s">
        <v>3088</v>
      </c>
      <c r="AD5" s="10" t="s">
        <v>3092</v>
      </c>
      <c r="AE5" s="10" t="s">
        <v>20</v>
      </c>
      <c r="AF5" s="10" t="s">
        <v>7</v>
      </c>
      <c r="AG5" s="10" t="s">
        <v>3093</v>
      </c>
      <c r="AH5" s="10">
        <v>2011</v>
      </c>
      <c r="AI5" s="10" t="s">
        <v>3094</v>
      </c>
      <c r="AJ5" s="10" t="s">
        <v>1519</v>
      </c>
      <c r="AK5" s="10">
        <v>1357</v>
      </c>
      <c r="AL5" s="10">
        <v>2000</v>
      </c>
      <c r="AM5" s="10">
        <v>67.85</v>
      </c>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t="s">
        <v>28</v>
      </c>
      <c r="BP5" s="10" t="s">
        <v>7</v>
      </c>
      <c r="BQ5" s="10" t="s">
        <v>3093</v>
      </c>
      <c r="BR5" s="10">
        <v>2012</v>
      </c>
      <c r="BS5" s="10" t="s">
        <v>3095</v>
      </c>
      <c r="BT5" s="10" t="s">
        <v>1519</v>
      </c>
      <c r="BU5" s="10">
        <v>823</v>
      </c>
      <c r="BV5" s="10">
        <v>1100</v>
      </c>
      <c r="BW5" s="10">
        <v>74.82</v>
      </c>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t="s">
        <v>30</v>
      </c>
      <c r="DW5" s="10" t="s">
        <v>7</v>
      </c>
      <c r="DX5" s="10">
        <v>2013</v>
      </c>
      <c r="DY5" s="10">
        <v>83</v>
      </c>
      <c r="DZ5" s="10">
        <v>150</v>
      </c>
      <c r="EA5" s="10">
        <v>55.33</v>
      </c>
      <c r="EB5" s="10" t="s">
        <v>361</v>
      </c>
      <c r="EC5" s="10" t="s">
        <v>136</v>
      </c>
      <c r="ED5" s="10" t="s">
        <v>135</v>
      </c>
      <c r="EE5" s="10" t="s">
        <v>362</v>
      </c>
      <c r="EF5" s="10" t="s">
        <v>3096</v>
      </c>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1">
        <v>20.355</v>
      </c>
      <c r="FI5" s="11">
        <v>22.4455</v>
      </c>
      <c r="FJ5" s="11">
        <v>11.0667</v>
      </c>
      <c r="FK5" s="11">
        <v>0</v>
      </c>
      <c r="FL5" s="11">
        <v>0</v>
      </c>
      <c r="FM5" s="11">
        <v>0</v>
      </c>
      <c r="FN5" s="11">
        <v>53.8672</v>
      </c>
    </row>
    <row r="6" spans="1:170" ht="15">
      <c r="A6" s="10">
        <v>5</v>
      </c>
      <c r="B6" s="10" t="s">
        <v>3097</v>
      </c>
      <c r="C6" s="10" t="s">
        <v>3098</v>
      </c>
      <c r="D6" s="10" t="s">
        <v>3099</v>
      </c>
      <c r="E6" s="10" t="s">
        <v>3100</v>
      </c>
      <c r="F6" s="10" t="s">
        <v>3101</v>
      </c>
      <c r="G6" s="10" t="s">
        <v>5</v>
      </c>
      <c r="H6" s="10" t="s">
        <v>6</v>
      </c>
      <c r="I6" s="10" t="s">
        <v>7</v>
      </c>
      <c r="J6" s="10" t="s">
        <v>7</v>
      </c>
      <c r="K6" s="10" t="s">
        <v>361</v>
      </c>
      <c r="L6" s="10" t="s">
        <v>9</v>
      </c>
      <c r="M6" s="10" t="s">
        <v>9</v>
      </c>
      <c r="N6" s="10" t="s">
        <v>9</v>
      </c>
      <c r="O6" s="10" t="s">
        <v>10</v>
      </c>
      <c r="P6" s="10" t="s">
        <v>10</v>
      </c>
      <c r="Q6" s="10" t="s">
        <v>3102</v>
      </c>
      <c r="R6" s="10" t="s">
        <v>3103</v>
      </c>
      <c r="S6" s="10" t="s">
        <v>3104</v>
      </c>
      <c r="T6" s="10" t="s">
        <v>395</v>
      </c>
      <c r="U6" s="10" t="s">
        <v>395</v>
      </c>
      <c r="V6" s="10" t="s">
        <v>3105</v>
      </c>
      <c r="W6" s="10" t="s">
        <v>3106</v>
      </c>
      <c r="X6" s="10" t="s">
        <v>3107</v>
      </c>
      <c r="Y6" s="10" t="s">
        <v>3104</v>
      </c>
      <c r="Z6" s="10" t="s">
        <v>395</v>
      </c>
      <c r="AA6" s="10" t="s">
        <v>395</v>
      </c>
      <c r="AB6" s="10" t="s">
        <v>3105</v>
      </c>
      <c r="AC6" s="10" t="s">
        <v>3106</v>
      </c>
      <c r="AD6" s="10" t="s">
        <v>3107</v>
      </c>
      <c r="AE6" s="10" t="s">
        <v>20</v>
      </c>
      <c r="AF6" s="10" t="s">
        <v>7</v>
      </c>
      <c r="AG6" s="10" t="s">
        <v>3108</v>
      </c>
      <c r="AH6" s="10">
        <v>2006</v>
      </c>
      <c r="AI6" s="10" t="s">
        <v>3109</v>
      </c>
      <c r="AJ6" s="10" t="s">
        <v>159</v>
      </c>
      <c r="AK6" s="10">
        <v>1363</v>
      </c>
      <c r="AL6" s="10">
        <v>2400</v>
      </c>
      <c r="AM6" s="10">
        <v>56.79</v>
      </c>
      <c r="AN6" s="10"/>
      <c r="AO6" s="10"/>
      <c r="AP6" s="10"/>
      <c r="AQ6" s="10"/>
      <c r="AR6" s="10"/>
      <c r="AS6" s="10"/>
      <c r="AT6" s="10"/>
      <c r="AU6" s="10"/>
      <c r="AV6" s="10"/>
      <c r="AW6" s="10"/>
      <c r="AX6" s="10"/>
      <c r="AY6" s="10"/>
      <c r="AZ6" s="10"/>
      <c r="BA6" s="10"/>
      <c r="BB6" s="10"/>
      <c r="BC6" s="10"/>
      <c r="BD6" s="10"/>
      <c r="BE6" s="10"/>
      <c r="BF6" s="10" t="s">
        <v>24</v>
      </c>
      <c r="BG6" s="10" t="s">
        <v>7</v>
      </c>
      <c r="BH6" s="10" t="s">
        <v>3110</v>
      </c>
      <c r="BI6" s="10">
        <v>2010</v>
      </c>
      <c r="BJ6" s="10" t="s">
        <v>85</v>
      </c>
      <c r="BK6" s="10" t="s">
        <v>159</v>
      </c>
      <c r="BL6" s="10">
        <v>509</v>
      </c>
      <c r="BM6" s="10">
        <v>1000</v>
      </c>
      <c r="BN6" s="10">
        <v>50.9</v>
      </c>
      <c r="BO6" s="10" t="s">
        <v>28</v>
      </c>
      <c r="BP6" s="10" t="s">
        <v>7</v>
      </c>
      <c r="BQ6" s="10" t="s">
        <v>3111</v>
      </c>
      <c r="BR6" s="10">
        <v>2007</v>
      </c>
      <c r="BS6" s="10" t="s">
        <v>3112</v>
      </c>
      <c r="BT6" s="10" t="s">
        <v>159</v>
      </c>
      <c r="BU6" s="10">
        <v>784</v>
      </c>
      <c r="BV6" s="10">
        <v>1150</v>
      </c>
      <c r="BW6" s="10">
        <v>68.17</v>
      </c>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t="s">
        <v>30</v>
      </c>
      <c r="DW6" s="10" t="s">
        <v>7</v>
      </c>
      <c r="DX6" s="10">
        <v>2013</v>
      </c>
      <c r="DY6" s="10">
        <v>84</v>
      </c>
      <c r="DZ6" s="10">
        <v>150</v>
      </c>
      <c r="EA6" s="10">
        <v>56</v>
      </c>
      <c r="EB6" s="10" t="s">
        <v>361</v>
      </c>
      <c r="EC6" s="10" t="s">
        <v>1901</v>
      </c>
      <c r="ED6" s="10" t="s">
        <v>1901</v>
      </c>
      <c r="EE6" s="10" t="s">
        <v>1901</v>
      </c>
      <c r="EF6" s="10" t="s">
        <v>3113</v>
      </c>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1">
        <v>17.0375</v>
      </c>
      <c r="FI6" s="11">
        <v>20.4522</v>
      </c>
      <c r="FJ6" s="11">
        <v>11.2</v>
      </c>
      <c r="FK6" s="11">
        <v>5.09</v>
      </c>
      <c r="FL6" s="11">
        <v>0</v>
      </c>
      <c r="FM6" s="11">
        <v>0</v>
      </c>
      <c r="FN6" s="11">
        <v>53.779700000000005</v>
      </c>
    </row>
    <row r="7" spans="1:170" ht="15">
      <c r="A7" s="10">
        <v>6</v>
      </c>
      <c r="B7" s="10" t="s">
        <v>3114</v>
      </c>
      <c r="C7" s="10" t="s">
        <v>3115</v>
      </c>
      <c r="D7" s="10" t="s">
        <v>436</v>
      </c>
      <c r="E7" s="10" t="s">
        <v>3116</v>
      </c>
      <c r="F7" s="10" t="s">
        <v>3117</v>
      </c>
      <c r="G7" s="10" t="s">
        <v>131</v>
      </c>
      <c r="H7" s="10" t="s">
        <v>36</v>
      </c>
      <c r="I7" s="10" t="s">
        <v>7</v>
      </c>
      <c r="J7" s="10" t="s">
        <v>7</v>
      </c>
      <c r="K7" s="10" t="s">
        <v>361</v>
      </c>
      <c r="L7" s="10" t="s">
        <v>9</v>
      </c>
      <c r="M7" s="10" t="s">
        <v>9</v>
      </c>
      <c r="N7" s="10" t="s">
        <v>9</v>
      </c>
      <c r="O7" s="10" t="s">
        <v>10</v>
      </c>
      <c r="P7" s="10" t="s">
        <v>10</v>
      </c>
      <c r="Q7" s="10" t="s">
        <v>3118</v>
      </c>
      <c r="R7" s="10" t="s">
        <v>3119</v>
      </c>
      <c r="S7" s="10" t="s">
        <v>3120</v>
      </c>
      <c r="T7" s="10" t="s">
        <v>136</v>
      </c>
      <c r="U7" s="10" t="s">
        <v>136</v>
      </c>
      <c r="V7" s="10" t="s">
        <v>2201</v>
      </c>
      <c r="W7" s="10" t="s">
        <v>3118</v>
      </c>
      <c r="X7" s="10" t="s">
        <v>3121</v>
      </c>
      <c r="Y7" s="10" t="s">
        <v>3120</v>
      </c>
      <c r="Z7" s="10" t="s">
        <v>136</v>
      </c>
      <c r="AA7" s="10" t="s">
        <v>136</v>
      </c>
      <c r="AB7" s="10" t="s">
        <v>2201</v>
      </c>
      <c r="AC7" s="10" t="s">
        <v>3118</v>
      </c>
      <c r="AD7" s="10" t="s">
        <v>3121</v>
      </c>
      <c r="AE7" s="10" t="s">
        <v>20</v>
      </c>
      <c r="AF7" s="10" t="s">
        <v>7</v>
      </c>
      <c r="AG7" s="10" t="s">
        <v>3122</v>
      </c>
      <c r="AH7" s="10">
        <v>2008</v>
      </c>
      <c r="AI7" s="10" t="s">
        <v>2349</v>
      </c>
      <c r="AJ7" s="10" t="s">
        <v>208</v>
      </c>
      <c r="AK7" s="10">
        <v>1035</v>
      </c>
      <c r="AL7" s="10">
        <v>2000</v>
      </c>
      <c r="AM7" s="10">
        <v>51.75</v>
      </c>
      <c r="AN7" s="10"/>
      <c r="AO7" s="10"/>
      <c r="AP7" s="10"/>
      <c r="AQ7" s="10"/>
      <c r="AR7" s="10"/>
      <c r="AS7" s="10"/>
      <c r="AT7" s="10"/>
      <c r="AU7" s="10"/>
      <c r="AV7" s="10"/>
      <c r="AW7" s="10"/>
      <c r="AX7" s="10"/>
      <c r="AY7" s="10"/>
      <c r="AZ7" s="10"/>
      <c r="BA7" s="10"/>
      <c r="BB7" s="10"/>
      <c r="BC7" s="10"/>
      <c r="BD7" s="10"/>
      <c r="BE7" s="10"/>
      <c r="BF7" s="10" t="s">
        <v>24</v>
      </c>
      <c r="BG7" s="10" t="s">
        <v>7</v>
      </c>
      <c r="BH7" s="10" t="s">
        <v>3123</v>
      </c>
      <c r="BI7" s="10">
        <v>2010</v>
      </c>
      <c r="BJ7" s="10" t="s">
        <v>48</v>
      </c>
      <c r="BK7" s="10" t="s">
        <v>208</v>
      </c>
      <c r="BL7" s="10">
        <v>506</v>
      </c>
      <c r="BM7" s="10">
        <v>1000</v>
      </c>
      <c r="BN7" s="10">
        <v>50.6</v>
      </c>
      <c r="BO7" s="10" t="s">
        <v>28</v>
      </c>
      <c r="BP7" s="10" t="s">
        <v>7</v>
      </c>
      <c r="BQ7" s="10" t="s">
        <v>3124</v>
      </c>
      <c r="BR7" s="10">
        <v>2011</v>
      </c>
      <c r="BS7" s="10" t="s">
        <v>3125</v>
      </c>
      <c r="BT7" s="10" t="s">
        <v>208</v>
      </c>
      <c r="BU7" s="10">
        <v>793</v>
      </c>
      <c r="BV7" s="10">
        <v>1100</v>
      </c>
      <c r="BW7" s="10">
        <v>72.09</v>
      </c>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t="s">
        <v>30</v>
      </c>
      <c r="DW7" s="10" t="s">
        <v>7</v>
      </c>
      <c r="DX7" s="10">
        <v>2013</v>
      </c>
      <c r="DY7" s="10">
        <v>85</v>
      </c>
      <c r="DZ7" s="10">
        <v>150</v>
      </c>
      <c r="EA7" s="10">
        <v>56.67</v>
      </c>
      <c r="EB7" s="10" t="s">
        <v>361</v>
      </c>
      <c r="EC7" s="10" t="s">
        <v>112</v>
      </c>
      <c r="ED7" s="10" t="s">
        <v>3076</v>
      </c>
      <c r="EE7" s="10" t="s">
        <v>3126</v>
      </c>
      <c r="EF7" s="10" t="s">
        <v>3127</v>
      </c>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1">
        <v>15.525</v>
      </c>
      <c r="FI7" s="11">
        <v>21.6273</v>
      </c>
      <c r="FJ7" s="11">
        <v>11.3333</v>
      </c>
      <c r="FK7" s="11">
        <v>5.06</v>
      </c>
      <c r="FL7" s="11">
        <v>0</v>
      </c>
      <c r="FM7" s="11">
        <v>0</v>
      </c>
      <c r="FN7" s="11">
        <v>53.54560000000001</v>
      </c>
    </row>
    <row r="8" spans="1:170" ht="15">
      <c r="A8" s="10">
        <v>7</v>
      </c>
      <c r="B8" s="10" t="s">
        <v>3128</v>
      </c>
      <c r="C8" s="10" t="s">
        <v>3129</v>
      </c>
      <c r="D8" s="10" t="s">
        <v>1066</v>
      </c>
      <c r="E8" s="10" t="s">
        <v>3130</v>
      </c>
      <c r="F8" s="10" t="s">
        <v>3131</v>
      </c>
      <c r="G8" s="10" t="s">
        <v>5</v>
      </c>
      <c r="H8" s="10" t="s">
        <v>36</v>
      </c>
      <c r="I8" s="10" t="s">
        <v>7</v>
      </c>
      <c r="J8" s="10" t="s">
        <v>7</v>
      </c>
      <c r="K8" s="10" t="s">
        <v>361</v>
      </c>
      <c r="L8" s="10" t="s">
        <v>9</v>
      </c>
      <c r="M8" s="10" t="s">
        <v>9</v>
      </c>
      <c r="N8" s="10" t="s">
        <v>9</v>
      </c>
      <c r="O8" s="10" t="s">
        <v>10</v>
      </c>
      <c r="P8" s="10" t="s">
        <v>10</v>
      </c>
      <c r="Q8" s="10" t="s">
        <v>3132</v>
      </c>
      <c r="R8" s="10" t="s">
        <v>3133</v>
      </c>
      <c r="S8" s="10" t="s">
        <v>3134</v>
      </c>
      <c r="T8" s="10" t="s">
        <v>2248</v>
      </c>
      <c r="U8" s="10" t="s">
        <v>2248</v>
      </c>
      <c r="V8" s="10" t="s">
        <v>2385</v>
      </c>
      <c r="W8" s="10" t="s">
        <v>3132</v>
      </c>
      <c r="X8" s="10" t="s">
        <v>3133</v>
      </c>
      <c r="Y8" s="10" t="s">
        <v>3134</v>
      </c>
      <c r="Z8" s="10" t="s">
        <v>2248</v>
      </c>
      <c r="AA8" s="10" t="s">
        <v>2248</v>
      </c>
      <c r="AB8" s="10" t="s">
        <v>2385</v>
      </c>
      <c r="AC8" s="10" t="s">
        <v>3132</v>
      </c>
      <c r="AD8" s="10" t="s">
        <v>3133</v>
      </c>
      <c r="AE8" s="10" t="s">
        <v>20</v>
      </c>
      <c r="AF8" s="10" t="s">
        <v>7</v>
      </c>
      <c r="AG8" s="10" t="s">
        <v>3135</v>
      </c>
      <c r="AH8" s="10">
        <v>2008</v>
      </c>
      <c r="AI8" s="10" t="s">
        <v>99</v>
      </c>
      <c r="AJ8" s="10" t="s">
        <v>193</v>
      </c>
      <c r="AK8" s="10">
        <v>1500</v>
      </c>
      <c r="AL8" s="10">
        <v>3000</v>
      </c>
      <c r="AM8" s="10">
        <v>50</v>
      </c>
      <c r="AN8" s="10"/>
      <c r="AO8" s="10"/>
      <c r="AP8" s="10"/>
      <c r="AQ8" s="10"/>
      <c r="AR8" s="10"/>
      <c r="AS8" s="10"/>
      <c r="AT8" s="10"/>
      <c r="AU8" s="10"/>
      <c r="AV8" s="10"/>
      <c r="AW8" s="10"/>
      <c r="AX8" s="10"/>
      <c r="AY8" s="10"/>
      <c r="AZ8" s="10"/>
      <c r="BA8" s="10"/>
      <c r="BB8" s="10"/>
      <c r="BC8" s="10"/>
      <c r="BD8" s="10"/>
      <c r="BE8" s="10"/>
      <c r="BF8" s="10" t="s">
        <v>24</v>
      </c>
      <c r="BG8" s="10" t="s">
        <v>7</v>
      </c>
      <c r="BH8" s="10" t="s">
        <v>3136</v>
      </c>
      <c r="BI8" s="10">
        <v>2011</v>
      </c>
      <c r="BJ8" s="10" t="s">
        <v>3137</v>
      </c>
      <c r="BK8" s="10" t="s">
        <v>208</v>
      </c>
      <c r="BL8" s="10">
        <v>1263</v>
      </c>
      <c r="BM8" s="10">
        <v>2000</v>
      </c>
      <c r="BN8" s="10">
        <v>63.15</v>
      </c>
      <c r="BO8" s="10" t="s">
        <v>28</v>
      </c>
      <c r="BP8" s="10" t="s">
        <v>7</v>
      </c>
      <c r="BQ8" s="10" t="s">
        <v>3138</v>
      </c>
      <c r="BR8" s="10">
        <v>2009</v>
      </c>
      <c r="BS8" s="10" t="s">
        <v>50</v>
      </c>
      <c r="BT8" s="10" t="s">
        <v>208</v>
      </c>
      <c r="BU8" s="10">
        <v>756</v>
      </c>
      <c r="BV8" s="10">
        <v>1100</v>
      </c>
      <c r="BW8" s="10">
        <v>68.73</v>
      </c>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t="s">
        <v>30</v>
      </c>
      <c r="DW8" s="10" t="s">
        <v>7</v>
      </c>
      <c r="DX8" s="10">
        <v>2013</v>
      </c>
      <c r="DY8" s="10">
        <v>85</v>
      </c>
      <c r="DZ8" s="10">
        <v>150</v>
      </c>
      <c r="EA8" s="10">
        <v>56.67</v>
      </c>
      <c r="EB8" s="10" t="s">
        <v>361</v>
      </c>
      <c r="EC8" s="10" t="s">
        <v>2248</v>
      </c>
      <c r="ED8" s="10" t="s">
        <v>2248</v>
      </c>
      <c r="EE8" s="10" t="s">
        <v>362</v>
      </c>
      <c r="EF8" s="10" t="s">
        <v>3139</v>
      </c>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1">
        <v>15</v>
      </c>
      <c r="FI8" s="11">
        <v>20.6182</v>
      </c>
      <c r="FJ8" s="11">
        <v>11.3333</v>
      </c>
      <c r="FK8" s="11">
        <v>6.315</v>
      </c>
      <c r="FL8" s="11">
        <v>0</v>
      </c>
      <c r="FM8" s="11">
        <v>0</v>
      </c>
      <c r="FN8" s="11">
        <v>53.2665</v>
      </c>
    </row>
    <row r="9" spans="1:170" ht="15">
      <c r="A9" s="10">
        <v>8</v>
      </c>
      <c r="B9" s="10" t="s">
        <v>3140</v>
      </c>
      <c r="C9" s="10" t="s">
        <v>1067</v>
      </c>
      <c r="D9" s="10" t="s">
        <v>3141</v>
      </c>
      <c r="E9" s="10" t="s">
        <v>73</v>
      </c>
      <c r="F9" s="10" t="s">
        <v>3142</v>
      </c>
      <c r="G9" s="10" t="s">
        <v>5</v>
      </c>
      <c r="H9" s="10" t="s">
        <v>6</v>
      </c>
      <c r="I9" s="10" t="s">
        <v>7</v>
      </c>
      <c r="J9" s="10" t="s">
        <v>7</v>
      </c>
      <c r="K9" s="10" t="s">
        <v>361</v>
      </c>
      <c r="L9" s="10" t="s">
        <v>9</v>
      </c>
      <c r="M9" s="10" t="s">
        <v>9</v>
      </c>
      <c r="N9" s="10" t="s">
        <v>9</v>
      </c>
      <c r="O9" s="10" t="s">
        <v>10</v>
      </c>
      <c r="P9" s="10" t="s">
        <v>10</v>
      </c>
      <c r="Q9" s="10" t="s">
        <v>3143</v>
      </c>
      <c r="R9" s="10" t="s">
        <v>3144</v>
      </c>
      <c r="S9" s="10" t="s">
        <v>3145</v>
      </c>
      <c r="T9" s="10" t="s">
        <v>112</v>
      </c>
      <c r="U9" s="10" t="s">
        <v>112</v>
      </c>
      <c r="V9" s="10" t="s">
        <v>1274</v>
      </c>
      <c r="W9" s="10" t="s">
        <v>3146</v>
      </c>
      <c r="X9" s="10" t="s">
        <v>3147</v>
      </c>
      <c r="Y9" s="10" t="s">
        <v>3145</v>
      </c>
      <c r="Z9" s="10" t="s">
        <v>112</v>
      </c>
      <c r="AA9" s="10" t="s">
        <v>112</v>
      </c>
      <c r="AB9" s="10" t="s">
        <v>1274</v>
      </c>
      <c r="AC9" s="10" t="s">
        <v>3146</v>
      </c>
      <c r="AD9" s="10" t="s">
        <v>3147</v>
      </c>
      <c r="AE9" s="10" t="s">
        <v>20</v>
      </c>
      <c r="AF9" s="10" t="s">
        <v>7</v>
      </c>
      <c r="AG9" s="10" t="s">
        <v>3148</v>
      </c>
      <c r="AH9" s="10">
        <v>2004</v>
      </c>
      <c r="AI9" s="10" t="s">
        <v>3149</v>
      </c>
      <c r="AJ9" s="10" t="s">
        <v>193</v>
      </c>
      <c r="AK9" s="10">
        <v>903</v>
      </c>
      <c r="AL9" s="10">
        <v>1600</v>
      </c>
      <c r="AM9" s="10">
        <v>56.44</v>
      </c>
      <c r="AN9" s="10"/>
      <c r="AO9" s="10"/>
      <c r="AP9" s="10"/>
      <c r="AQ9" s="10"/>
      <c r="AR9" s="10"/>
      <c r="AS9" s="10"/>
      <c r="AT9" s="10"/>
      <c r="AU9" s="10"/>
      <c r="AV9" s="10"/>
      <c r="AW9" s="10"/>
      <c r="AX9" s="10"/>
      <c r="AY9" s="10"/>
      <c r="AZ9" s="10"/>
      <c r="BA9" s="10"/>
      <c r="BB9" s="10"/>
      <c r="BC9" s="10"/>
      <c r="BD9" s="10"/>
      <c r="BE9" s="10"/>
      <c r="BF9" s="10" t="s">
        <v>24</v>
      </c>
      <c r="BG9" s="10" t="s">
        <v>7</v>
      </c>
      <c r="BH9" s="10" t="s">
        <v>3150</v>
      </c>
      <c r="BI9" s="10">
        <v>2006</v>
      </c>
      <c r="BJ9" s="10" t="s">
        <v>3149</v>
      </c>
      <c r="BK9" s="10" t="s">
        <v>193</v>
      </c>
      <c r="BL9" s="10">
        <v>725</v>
      </c>
      <c r="BM9" s="10">
        <v>1450</v>
      </c>
      <c r="BN9" s="10">
        <v>50</v>
      </c>
      <c r="BO9" s="10" t="s">
        <v>28</v>
      </c>
      <c r="BP9" s="10" t="s">
        <v>7</v>
      </c>
      <c r="BQ9" s="10" t="s">
        <v>3151</v>
      </c>
      <c r="BR9" s="10">
        <v>2011</v>
      </c>
      <c r="BS9" s="10" t="s">
        <v>3152</v>
      </c>
      <c r="BT9" s="10" t="s">
        <v>646</v>
      </c>
      <c r="BU9" s="10">
        <v>738</v>
      </c>
      <c r="BV9" s="10">
        <v>1100</v>
      </c>
      <c r="BW9" s="10">
        <v>67.09</v>
      </c>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t="s">
        <v>30</v>
      </c>
      <c r="DW9" s="10" t="s">
        <v>7</v>
      </c>
      <c r="DX9" s="10">
        <v>2013</v>
      </c>
      <c r="DY9" s="10">
        <v>84</v>
      </c>
      <c r="DZ9" s="10">
        <v>150</v>
      </c>
      <c r="EA9" s="10">
        <v>56</v>
      </c>
      <c r="EB9" s="10" t="s">
        <v>361</v>
      </c>
      <c r="EC9" s="10" t="s">
        <v>305</v>
      </c>
      <c r="ED9" s="10" t="s">
        <v>305</v>
      </c>
      <c r="EE9" s="10" t="s">
        <v>306</v>
      </c>
      <c r="EF9" s="10" t="s">
        <v>3153</v>
      </c>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1">
        <v>16.9313</v>
      </c>
      <c r="FI9" s="11">
        <v>20.1273</v>
      </c>
      <c r="FJ9" s="11">
        <v>11.2</v>
      </c>
      <c r="FK9" s="11">
        <v>5</v>
      </c>
      <c r="FL9" s="11">
        <v>0</v>
      </c>
      <c r="FM9" s="11">
        <v>0</v>
      </c>
      <c r="FN9" s="11">
        <v>53.2586</v>
      </c>
    </row>
    <row r="10" spans="1:170" ht="15">
      <c r="A10" s="10">
        <v>9</v>
      </c>
      <c r="B10" s="10" t="s">
        <v>3154</v>
      </c>
      <c r="C10" s="10" t="s">
        <v>3155</v>
      </c>
      <c r="D10" s="10" t="s">
        <v>3156</v>
      </c>
      <c r="E10" s="10" t="s">
        <v>3157</v>
      </c>
      <c r="F10" s="10" t="s">
        <v>3158</v>
      </c>
      <c r="G10" s="10" t="s">
        <v>5</v>
      </c>
      <c r="H10" s="10" t="s">
        <v>36</v>
      </c>
      <c r="I10" s="10" t="s">
        <v>7</v>
      </c>
      <c r="J10" s="10" t="s">
        <v>7</v>
      </c>
      <c r="K10" s="10" t="s">
        <v>361</v>
      </c>
      <c r="L10" s="10" t="s">
        <v>9</v>
      </c>
      <c r="M10" s="10" t="s">
        <v>9</v>
      </c>
      <c r="N10" s="10" t="s">
        <v>9</v>
      </c>
      <c r="O10" s="10" t="s">
        <v>10</v>
      </c>
      <c r="P10" s="10" t="s">
        <v>7</v>
      </c>
      <c r="Q10" s="10" t="s">
        <v>3159</v>
      </c>
      <c r="R10" s="10" t="s">
        <v>3160</v>
      </c>
      <c r="S10" s="10" t="s">
        <v>3161</v>
      </c>
      <c r="T10" s="10" t="s">
        <v>395</v>
      </c>
      <c r="U10" s="10" t="s">
        <v>395</v>
      </c>
      <c r="V10" s="10" t="s">
        <v>3162</v>
      </c>
      <c r="W10" s="10" t="s">
        <v>3159</v>
      </c>
      <c r="X10" s="10" t="s">
        <v>3160</v>
      </c>
      <c r="Y10" s="10" t="s">
        <v>3161</v>
      </c>
      <c r="Z10" s="10" t="s">
        <v>395</v>
      </c>
      <c r="AA10" s="10" t="s">
        <v>395</v>
      </c>
      <c r="AB10" s="10" t="s">
        <v>3162</v>
      </c>
      <c r="AC10" s="10" t="s">
        <v>3159</v>
      </c>
      <c r="AD10" s="10" t="s">
        <v>3160</v>
      </c>
      <c r="AE10" s="10" t="s">
        <v>20</v>
      </c>
      <c r="AF10" s="10" t="s">
        <v>7</v>
      </c>
      <c r="AG10" s="10" t="s">
        <v>3163</v>
      </c>
      <c r="AH10" s="10">
        <v>2010</v>
      </c>
      <c r="AI10" s="10" t="s">
        <v>3164</v>
      </c>
      <c r="AJ10" s="10" t="s">
        <v>83</v>
      </c>
      <c r="AK10" s="10">
        <v>1661</v>
      </c>
      <c r="AL10" s="10">
        <v>2400</v>
      </c>
      <c r="AM10" s="10">
        <v>69.21</v>
      </c>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t="s">
        <v>28</v>
      </c>
      <c r="BP10" s="10" t="s">
        <v>7</v>
      </c>
      <c r="BQ10" s="10" t="s">
        <v>3165</v>
      </c>
      <c r="BR10" s="10">
        <v>2011</v>
      </c>
      <c r="BS10" s="10" t="s">
        <v>2410</v>
      </c>
      <c r="BT10" s="10" t="s">
        <v>83</v>
      </c>
      <c r="BU10" s="10">
        <v>746</v>
      </c>
      <c r="BV10" s="10">
        <v>1100</v>
      </c>
      <c r="BW10" s="10">
        <v>67.82</v>
      </c>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t="s">
        <v>30</v>
      </c>
      <c r="DW10" s="10" t="s">
        <v>7</v>
      </c>
      <c r="DX10" s="10">
        <v>2013</v>
      </c>
      <c r="DY10" s="10">
        <v>91</v>
      </c>
      <c r="DZ10" s="10">
        <v>150</v>
      </c>
      <c r="EA10" s="10">
        <v>60.67</v>
      </c>
      <c r="EB10" s="10" t="s">
        <v>361</v>
      </c>
      <c r="EC10" s="10" t="s">
        <v>1390</v>
      </c>
      <c r="ED10" s="10" t="s">
        <v>1390</v>
      </c>
      <c r="EE10" s="10" t="s">
        <v>3166</v>
      </c>
      <c r="EF10" s="10" t="s">
        <v>3167</v>
      </c>
      <c r="EG10" s="10"/>
      <c r="EH10" s="10"/>
      <c r="EI10" s="10"/>
      <c r="EJ10" s="10"/>
      <c r="EK10" s="10"/>
      <c r="EL10" s="10"/>
      <c r="EM10" s="10"/>
      <c r="EN10" s="10"/>
      <c r="EO10" s="10"/>
      <c r="EP10" s="10"/>
      <c r="EQ10" s="10"/>
      <c r="ER10" s="10"/>
      <c r="ES10" s="10"/>
      <c r="ET10" s="10"/>
      <c r="EU10" s="10"/>
      <c r="EV10" s="10"/>
      <c r="EW10" s="10"/>
      <c r="EX10" s="10"/>
      <c r="EY10" s="10"/>
      <c r="EZ10" s="10"/>
      <c r="FA10" s="10"/>
      <c r="FB10" s="10" t="s">
        <v>310</v>
      </c>
      <c r="FC10" s="10" t="s">
        <v>3168</v>
      </c>
      <c r="FD10" s="10" t="s">
        <v>2422</v>
      </c>
      <c r="FE10" s="10">
        <v>0</v>
      </c>
      <c r="FF10" s="10">
        <v>7</v>
      </c>
      <c r="FG10" s="10">
        <v>4</v>
      </c>
      <c r="FH10" s="11">
        <v>20.7625</v>
      </c>
      <c r="FI10" s="11">
        <v>20.3455</v>
      </c>
      <c r="FJ10" s="11">
        <v>12.1333</v>
      </c>
      <c r="FK10" s="11">
        <v>0</v>
      </c>
      <c r="FL10" s="11">
        <v>0</v>
      </c>
      <c r="FM10" s="11">
        <v>0</v>
      </c>
      <c r="FN10" s="11">
        <v>53.2413</v>
      </c>
    </row>
    <row r="11" spans="1:170" ht="15">
      <c r="A11" s="10">
        <v>10</v>
      </c>
      <c r="B11" s="10" t="s">
        <v>3169</v>
      </c>
      <c r="C11" s="10" t="s">
        <v>3035</v>
      </c>
      <c r="D11" s="10" t="s">
        <v>2423</v>
      </c>
      <c r="E11" s="10" t="s">
        <v>3170</v>
      </c>
      <c r="F11" s="10" t="s">
        <v>3171</v>
      </c>
      <c r="G11" s="10" t="s">
        <v>5</v>
      </c>
      <c r="H11" s="10" t="s">
        <v>6</v>
      </c>
      <c r="I11" s="10" t="s">
        <v>7</v>
      </c>
      <c r="J11" s="10" t="s">
        <v>7</v>
      </c>
      <c r="K11" s="10" t="s">
        <v>361</v>
      </c>
      <c r="L11" s="10" t="s">
        <v>9</v>
      </c>
      <c r="M11" s="10" t="s">
        <v>9</v>
      </c>
      <c r="N11" s="10" t="s">
        <v>9</v>
      </c>
      <c r="O11" s="10" t="s">
        <v>10</v>
      </c>
      <c r="P11" s="10" t="s">
        <v>10</v>
      </c>
      <c r="Q11" s="10" t="s">
        <v>3172</v>
      </c>
      <c r="R11" s="10" t="s">
        <v>3173</v>
      </c>
      <c r="S11" s="10" t="s">
        <v>3174</v>
      </c>
      <c r="T11" s="10" t="s">
        <v>836</v>
      </c>
      <c r="U11" s="10" t="s">
        <v>837</v>
      </c>
      <c r="V11" s="10" t="s">
        <v>983</v>
      </c>
      <c r="W11" s="10" t="s">
        <v>3172</v>
      </c>
      <c r="X11" s="10" t="s">
        <v>3175</v>
      </c>
      <c r="Y11" s="10" t="s">
        <v>3174</v>
      </c>
      <c r="Z11" s="10" t="s">
        <v>836</v>
      </c>
      <c r="AA11" s="10" t="s">
        <v>837</v>
      </c>
      <c r="AB11" s="10" t="s">
        <v>983</v>
      </c>
      <c r="AC11" s="10" t="s">
        <v>3172</v>
      </c>
      <c r="AD11" s="10" t="s">
        <v>3175</v>
      </c>
      <c r="AE11" s="10" t="s">
        <v>20</v>
      </c>
      <c r="AF11" s="10" t="s">
        <v>7</v>
      </c>
      <c r="AG11" s="10" t="s">
        <v>3176</v>
      </c>
      <c r="AH11" s="10">
        <v>2004</v>
      </c>
      <c r="AI11" s="10" t="s">
        <v>3177</v>
      </c>
      <c r="AJ11" s="10" t="s">
        <v>2324</v>
      </c>
      <c r="AK11" s="10">
        <v>1055</v>
      </c>
      <c r="AL11" s="10">
        <v>2000</v>
      </c>
      <c r="AM11" s="10">
        <v>52.75</v>
      </c>
      <c r="AN11" s="10"/>
      <c r="AO11" s="10"/>
      <c r="AP11" s="10"/>
      <c r="AQ11" s="10"/>
      <c r="AR11" s="10"/>
      <c r="AS11" s="10"/>
      <c r="AT11" s="10"/>
      <c r="AU11" s="10"/>
      <c r="AV11" s="10"/>
      <c r="AW11" s="10"/>
      <c r="AX11" s="10"/>
      <c r="AY11" s="10"/>
      <c r="AZ11" s="10"/>
      <c r="BA11" s="10"/>
      <c r="BB11" s="10"/>
      <c r="BC11" s="10"/>
      <c r="BD11" s="10"/>
      <c r="BE11" s="10"/>
      <c r="BF11" s="10" t="s">
        <v>24</v>
      </c>
      <c r="BG11" s="10" t="s">
        <v>7</v>
      </c>
      <c r="BH11" s="10" t="s">
        <v>3178</v>
      </c>
      <c r="BI11" s="10">
        <v>2010</v>
      </c>
      <c r="BJ11" s="10" t="s">
        <v>3179</v>
      </c>
      <c r="BK11" s="10" t="s">
        <v>3180</v>
      </c>
      <c r="BL11" s="10">
        <v>403</v>
      </c>
      <c r="BM11" s="10">
        <v>800</v>
      </c>
      <c r="BN11" s="10">
        <v>50.38</v>
      </c>
      <c r="BO11" s="10" t="s">
        <v>28</v>
      </c>
      <c r="BP11" s="10" t="s">
        <v>7</v>
      </c>
      <c r="BQ11" s="10" t="s">
        <v>3181</v>
      </c>
      <c r="BR11" s="10">
        <v>2005</v>
      </c>
      <c r="BS11" s="10" t="s">
        <v>1094</v>
      </c>
      <c r="BT11" s="10" t="s">
        <v>2324</v>
      </c>
      <c r="BU11" s="10">
        <v>690</v>
      </c>
      <c r="BV11" s="10">
        <v>1000</v>
      </c>
      <c r="BW11" s="10">
        <v>69</v>
      </c>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t="s">
        <v>30</v>
      </c>
      <c r="DW11" s="10" t="s">
        <v>7</v>
      </c>
      <c r="DX11" s="10">
        <v>2013</v>
      </c>
      <c r="DY11" s="10">
        <v>86</v>
      </c>
      <c r="DZ11" s="10">
        <v>150</v>
      </c>
      <c r="EA11" s="10">
        <v>57.33</v>
      </c>
      <c r="EB11" s="10" t="s">
        <v>361</v>
      </c>
      <c r="EC11" s="10" t="s">
        <v>136</v>
      </c>
      <c r="ED11" s="10" t="s">
        <v>136</v>
      </c>
      <c r="EE11" s="10" t="s">
        <v>3182</v>
      </c>
      <c r="EF11" s="10" t="s">
        <v>3183</v>
      </c>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1">
        <v>15.825</v>
      </c>
      <c r="FI11" s="11">
        <v>20.7</v>
      </c>
      <c r="FJ11" s="11">
        <v>11.4667</v>
      </c>
      <c r="FK11" s="11">
        <v>5.0375</v>
      </c>
      <c r="FL11" s="11">
        <v>0</v>
      </c>
      <c r="FM11" s="11">
        <v>0</v>
      </c>
      <c r="FN11" s="11">
        <v>53.029199999999996</v>
      </c>
    </row>
    <row r="12" spans="1:170" ht="15">
      <c r="A12" s="10">
        <v>11</v>
      </c>
      <c r="B12" s="10" t="s">
        <v>3184</v>
      </c>
      <c r="C12" s="10" t="s">
        <v>2784</v>
      </c>
      <c r="D12" s="10" t="s">
        <v>3185</v>
      </c>
      <c r="E12" s="10" t="s">
        <v>3186</v>
      </c>
      <c r="F12" s="10" t="s">
        <v>3187</v>
      </c>
      <c r="G12" s="10" t="s">
        <v>5</v>
      </c>
      <c r="H12" s="10" t="s">
        <v>6</v>
      </c>
      <c r="I12" s="10" t="s">
        <v>7</v>
      </c>
      <c r="J12" s="10" t="s">
        <v>7</v>
      </c>
      <c r="K12" s="10" t="s">
        <v>361</v>
      </c>
      <c r="L12" s="10" t="s">
        <v>9</v>
      </c>
      <c r="M12" s="10" t="s">
        <v>9</v>
      </c>
      <c r="N12" s="10" t="s">
        <v>9</v>
      </c>
      <c r="O12" s="10" t="s">
        <v>10</v>
      </c>
      <c r="P12" s="10" t="s">
        <v>10</v>
      </c>
      <c r="Q12" s="10" t="s">
        <v>3188</v>
      </c>
      <c r="R12" s="10" t="s">
        <v>3189</v>
      </c>
      <c r="S12" s="10" t="s">
        <v>3190</v>
      </c>
      <c r="T12" s="10" t="s">
        <v>1787</v>
      </c>
      <c r="U12" s="10" t="s">
        <v>616</v>
      </c>
      <c r="V12" s="10" t="s">
        <v>1788</v>
      </c>
      <c r="W12" s="10" t="s">
        <v>3191</v>
      </c>
      <c r="X12" s="10" t="s">
        <v>3192</v>
      </c>
      <c r="Y12" s="10" t="s">
        <v>3190</v>
      </c>
      <c r="Z12" s="10" t="s">
        <v>1787</v>
      </c>
      <c r="AA12" s="10" t="s">
        <v>616</v>
      </c>
      <c r="AB12" s="10" t="s">
        <v>1788</v>
      </c>
      <c r="AC12" s="10" t="s">
        <v>3191</v>
      </c>
      <c r="AD12" s="10" t="s">
        <v>3192</v>
      </c>
      <c r="AE12" s="10" t="s">
        <v>20</v>
      </c>
      <c r="AF12" s="10" t="s">
        <v>7</v>
      </c>
      <c r="AG12" s="10" t="s">
        <v>3193</v>
      </c>
      <c r="AH12" s="10">
        <v>2007</v>
      </c>
      <c r="AI12" s="10" t="s">
        <v>3194</v>
      </c>
      <c r="AJ12" s="10" t="s">
        <v>46</v>
      </c>
      <c r="AK12" s="10">
        <v>1364</v>
      </c>
      <c r="AL12" s="10">
        <v>3000</v>
      </c>
      <c r="AM12" s="10">
        <v>45.47</v>
      </c>
      <c r="AN12" s="10"/>
      <c r="AO12" s="10"/>
      <c r="AP12" s="10"/>
      <c r="AQ12" s="10"/>
      <c r="AR12" s="10"/>
      <c r="AS12" s="10"/>
      <c r="AT12" s="10"/>
      <c r="AU12" s="10"/>
      <c r="AV12" s="10"/>
      <c r="AW12" s="10"/>
      <c r="AX12" s="10"/>
      <c r="AY12" s="10"/>
      <c r="AZ12" s="10"/>
      <c r="BA12" s="10"/>
      <c r="BB12" s="10"/>
      <c r="BC12" s="10"/>
      <c r="BD12" s="10"/>
      <c r="BE12" s="10"/>
      <c r="BF12" s="10" t="s">
        <v>24</v>
      </c>
      <c r="BG12" s="10" t="s">
        <v>7</v>
      </c>
      <c r="BH12" s="10" t="s">
        <v>3195</v>
      </c>
      <c r="BI12" s="10">
        <v>2010</v>
      </c>
      <c r="BJ12" s="10" t="s">
        <v>3196</v>
      </c>
      <c r="BK12" s="10" t="s">
        <v>46</v>
      </c>
      <c r="BL12" s="10">
        <v>1390</v>
      </c>
      <c r="BM12" s="10">
        <v>2000</v>
      </c>
      <c r="BN12" s="10">
        <v>69.5</v>
      </c>
      <c r="BO12" s="10" t="s">
        <v>28</v>
      </c>
      <c r="BP12" s="10" t="s">
        <v>7</v>
      </c>
      <c r="BQ12" s="10" t="s">
        <v>3197</v>
      </c>
      <c r="BR12" s="10">
        <v>2008</v>
      </c>
      <c r="BS12" s="10" t="s">
        <v>3198</v>
      </c>
      <c r="BT12" s="10" t="s">
        <v>46</v>
      </c>
      <c r="BU12" s="10">
        <v>839</v>
      </c>
      <c r="BV12" s="10">
        <v>1200</v>
      </c>
      <c r="BW12" s="10">
        <v>69.92</v>
      </c>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t="s">
        <v>30</v>
      </c>
      <c r="DW12" s="10" t="s">
        <v>7</v>
      </c>
      <c r="DX12" s="10">
        <v>2013</v>
      </c>
      <c r="DY12" s="10">
        <v>84</v>
      </c>
      <c r="DZ12" s="10">
        <v>150</v>
      </c>
      <c r="EA12" s="10">
        <v>56</v>
      </c>
      <c r="EB12" s="10" t="s">
        <v>361</v>
      </c>
      <c r="EC12" s="10" t="s">
        <v>3199</v>
      </c>
      <c r="ED12" s="10" t="s">
        <v>3200</v>
      </c>
      <c r="EE12" s="10" t="s">
        <v>306</v>
      </c>
      <c r="EF12" s="10" t="s">
        <v>3201</v>
      </c>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1">
        <v>13.64</v>
      </c>
      <c r="FI12" s="11">
        <v>20.975</v>
      </c>
      <c r="FJ12" s="11">
        <v>11.2</v>
      </c>
      <c r="FK12" s="11">
        <v>6.95</v>
      </c>
      <c r="FL12" s="11">
        <v>0</v>
      </c>
      <c r="FM12" s="11">
        <v>0</v>
      </c>
      <c r="FN12" s="11">
        <v>52.765</v>
      </c>
    </row>
    <row r="13" spans="1:170" ht="15">
      <c r="A13" s="10">
        <v>12</v>
      </c>
      <c r="B13" s="10" t="s">
        <v>3202</v>
      </c>
      <c r="C13" s="10" t="s">
        <v>3203</v>
      </c>
      <c r="D13" s="10" t="s">
        <v>3204</v>
      </c>
      <c r="E13" s="10" t="s">
        <v>1295</v>
      </c>
      <c r="F13" s="10" t="s">
        <v>3205</v>
      </c>
      <c r="G13" s="10" t="s">
        <v>5</v>
      </c>
      <c r="H13" s="10" t="s">
        <v>36</v>
      </c>
      <c r="I13" s="10" t="s">
        <v>7</v>
      </c>
      <c r="J13" s="10" t="s">
        <v>7</v>
      </c>
      <c r="K13" s="10" t="s">
        <v>361</v>
      </c>
      <c r="L13" s="10" t="s">
        <v>9</v>
      </c>
      <c r="M13" s="10" t="s">
        <v>9</v>
      </c>
      <c r="N13" s="10" t="s">
        <v>9</v>
      </c>
      <c r="O13" s="10" t="s">
        <v>10</v>
      </c>
      <c r="P13" s="10" t="s">
        <v>7</v>
      </c>
      <c r="Q13" s="10" t="s">
        <v>3206</v>
      </c>
      <c r="R13" s="10" t="s">
        <v>3207</v>
      </c>
      <c r="S13" s="10" t="s">
        <v>3208</v>
      </c>
      <c r="T13" s="10" t="s">
        <v>1531</v>
      </c>
      <c r="U13" s="10" t="s">
        <v>439</v>
      </c>
      <c r="V13" s="10" t="s">
        <v>3209</v>
      </c>
      <c r="W13" s="10" t="s">
        <v>3206</v>
      </c>
      <c r="X13" s="10" t="s">
        <v>3210</v>
      </c>
      <c r="Y13" s="10" t="s">
        <v>3208</v>
      </c>
      <c r="Z13" s="10" t="s">
        <v>1531</v>
      </c>
      <c r="AA13" s="10" t="s">
        <v>439</v>
      </c>
      <c r="AB13" s="10" t="s">
        <v>3209</v>
      </c>
      <c r="AC13" s="10" t="s">
        <v>3206</v>
      </c>
      <c r="AD13" s="10" t="s">
        <v>3210</v>
      </c>
      <c r="AE13" s="10" t="s">
        <v>20</v>
      </c>
      <c r="AF13" s="10" t="s">
        <v>7</v>
      </c>
      <c r="AG13" s="10" t="s">
        <v>3211</v>
      </c>
      <c r="AH13" s="10">
        <v>2011</v>
      </c>
      <c r="AI13" s="10" t="s">
        <v>3212</v>
      </c>
      <c r="AJ13" s="10" t="s">
        <v>643</v>
      </c>
      <c r="AK13" s="10">
        <v>1255</v>
      </c>
      <c r="AL13" s="10">
        <v>2000</v>
      </c>
      <c r="AM13" s="10">
        <v>62.75</v>
      </c>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t="s">
        <v>28</v>
      </c>
      <c r="BP13" s="10" t="s">
        <v>7</v>
      </c>
      <c r="BQ13" s="10" t="s">
        <v>3213</v>
      </c>
      <c r="BR13" s="10">
        <v>2012</v>
      </c>
      <c r="BS13" s="10" t="s">
        <v>3214</v>
      </c>
      <c r="BT13" s="10" t="s">
        <v>643</v>
      </c>
      <c r="BU13" s="10">
        <v>829</v>
      </c>
      <c r="BV13" s="10">
        <v>1100</v>
      </c>
      <c r="BW13" s="10">
        <v>75.36</v>
      </c>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t="s">
        <v>30</v>
      </c>
      <c r="DW13" s="10" t="s">
        <v>7</v>
      </c>
      <c r="DX13" s="10">
        <v>2013</v>
      </c>
      <c r="DY13" s="10">
        <v>84</v>
      </c>
      <c r="DZ13" s="10">
        <v>150</v>
      </c>
      <c r="EA13" s="10">
        <v>56</v>
      </c>
      <c r="EB13" s="10" t="s">
        <v>361</v>
      </c>
      <c r="EC13" s="10" t="s">
        <v>440</v>
      </c>
      <c r="ED13" s="10" t="s">
        <v>440</v>
      </c>
      <c r="EE13" s="10" t="s">
        <v>3215</v>
      </c>
      <c r="EF13" s="10" t="s">
        <v>3216</v>
      </c>
      <c r="EG13" s="10"/>
      <c r="EH13" s="10"/>
      <c r="EI13" s="10"/>
      <c r="EJ13" s="10"/>
      <c r="EK13" s="10"/>
      <c r="EL13" s="10"/>
      <c r="EM13" s="10"/>
      <c r="EN13" s="10"/>
      <c r="EO13" s="10"/>
      <c r="EP13" s="10"/>
      <c r="EQ13" s="10"/>
      <c r="ER13" s="10"/>
      <c r="ES13" s="10"/>
      <c r="ET13" s="10"/>
      <c r="EU13" s="10"/>
      <c r="EV13" s="10"/>
      <c r="EW13" s="10"/>
      <c r="EX13" s="10"/>
      <c r="EY13" s="10"/>
      <c r="EZ13" s="10"/>
      <c r="FA13" s="10"/>
      <c r="FB13" s="10" t="s">
        <v>310</v>
      </c>
      <c r="FC13" s="10" t="s">
        <v>3217</v>
      </c>
      <c r="FD13" s="10" t="s">
        <v>1599</v>
      </c>
      <c r="FE13" s="10">
        <v>0</v>
      </c>
      <c r="FF13" s="10">
        <v>0</v>
      </c>
      <c r="FG13" s="10">
        <v>327</v>
      </c>
      <c r="FH13" s="11">
        <v>18.825</v>
      </c>
      <c r="FI13" s="11">
        <v>22.6091</v>
      </c>
      <c r="FJ13" s="11">
        <v>11.2</v>
      </c>
      <c r="FK13" s="11">
        <v>0</v>
      </c>
      <c r="FL13" s="11">
        <v>0</v>
      </c>
      <c r="FM13" s="11">
        <v>0</v>
      </c>
      <c r="FN13" s="11">
        <v>52.634100000000004</v>
      </c>
    </row>
    <row r="14" spans="1:170" ht="15">
      <c r="A14" s="10">
        <v>13</v>
      </c>
      <c r="B14" s="10" t="s">
        <v>3218</v>
      </c>
      <c r="C14" s="10" t="s">
        <v>3219</v>
      </c>
      <c r="D14" s="10" t="s">
        <v>3220</v>
      </c>
      <c r="E14" s="10" t="s">
        <v>2355</v>
      </c>
      <c r="F14" s="10" t="s">
        <v>3221</v>
      </c>
      <c r="G14" s="10" t="s">
        <v>131</v>
      </c>
      <c r="H14" s="10" t="s">
        <v>6</v>
      </c>
      <c r="I14" s="10" t="s">
        <v>7</v>
      </c>
      <c r="J14" s="10" t="s">
        <v>7</v>
      </c>
      <c r="K14" s="10" t="s">
        <v>361</v>
      </c>
      <c r="L14" s="10" t="s">
        <v>9</v>
      </c>
      <c r="M14" s="10" t="s">
        <v>9</v>
      </c>
      <c r="N14" s="10" t="s">
        <v>9</v>
      </c>
      <c r="O14" s="10" t="s">
        <v>10</v>
      </c>
      <c r="P14" s="10" t="s">
        <v>10</v>
      </c>
      <c r="Q14" s="10" t="s">
        <v>3222</v>
      </c>
      <c r="R14" s="10" t="s">
        <v>3223</v>
      </c>
      <c r="S14" s="10" t="s">
        <v>3224</v>
      </c>
      <c r="T14" s="10" t="s">
        <v>2420</v>
      </c>
      <c r="U14" s="10" t="s">
        <v>363</v>
      </c>
      <c r="V14" s="10" t="s">
        <v>3225</v>
      </c>
      <c r="W14" s="10" t="s">
        <v>3226</v>
      </c>
      <c r="X14" s="10" t="s">
        <v>3223</v>
      </c>
      <c r="Y14" s="10" t="s">
        <v>3224</v>
      </c>
      <c r="Z14" s="10" t="s">
        <v>2420</v>
      </c>
      <c r="AA14" s="10" t="s">
        <v>363</v>
      </c>
      <c r="AB14" s="10" t="s">
        <v>3225</v>
      </c>
      <c r="AC14" s="10" t="s">
        <v>3226</v>
      </c>
      <c r="AD14" s="10" t="s">
        <v>3223</v>
      </c>
      <c r="AE14" s="10" t="s">
        <v>20</v>
      </c>
      <c r="AF14" s="10" t="s">
        <v>7</v>
      </c>
      <c r="AG14" s="10" t="s">
        <v>3227</v>
      </c>
      <c r="AH14" s="10">
        <v>2006</v>
      </c>
      <c r="AI14" s="10" t="s">
        <v>3228</v>
      </c>
      <c r="AJ14" s="10" t="s">
        <v>486</v>
      </c>
      <c r="AK14" s="10">
        <v>1483</v>
      </c>
      <c r="AL14" s="10">
        <v>2400</v>
      </c>
      <c r="AM14" s="10">
        <v>61.79</v>
      </c>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t="s">
        <v>28</v>
      </c>
      <c r="BP14" s="10" t="s">
        <v>7</v>
      </c>
      <c r="BQ14" s="10" t="s">
        <v>3229</v>
      </c>
      <c r="BR14" s="10">
        <v>2013</v>
      </c>
      <c r="BS14" s="10" t="s">
        <v>3230</v>
      </c>
      <c r="BT14" s="10" t="s">
        <v>486</v>
      </c>
      <c r="BU14" s="10">
        <v>694</v>
      </c>
      <c r="BV14" s="10">
        <v>1000</v>
      </c>
      <c r="BW14" s="10">
        <v>69.4</v>
      </c>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t="s">
        <v>30</v>
      </c>
      <c r="DW14" s="10" t="s">
        <v>7</v>
      </c>
      <c r="DX14" s="10">
        <v>2013</v>
      </c>
      <c r="DY14" s="10">
        <v>99</v>
      </c>
      <c r="DZ14" s="10">
        <v>150</v>
      </c>
      <c r="EA14" s="10">
        <v>66</v>
      </c>
      <c r="EB14" s="10" t="s">
        <v>361</v>
      </c>
      <c r="EC14" s="10" t="s">
        <v>3231</v>
      </c>
      <c r="ED14" s="10" t="s">
        <v>3232</v>
      </c>
      <c r="EE14" s="10" t="s">
        <v>306</v>
      </c>
      <c r="EF14" s="10" t="s">
        <v>3233</v>
      </c>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1">
        <v>18.5375</v>
      </c>
      <c r="FI14" s="11">
        <v>20.82</v>
      </c>
      <c r="FJ14" s="11">
        <v>13.2</v>
      </c>
      <c r="FK14" s="11">
        <v>0</v>
      </c>
      <c r="FL14" s="11">
        <v>0</v>
      </c>
      <c r="FM14" s="11">
        <v>0</v>
      </c>
      <c r="FN14" s="11">
        <v>52.557500000000005</v>
      </c>
    </row>
    <row r="15" spans="1:170" ht="15">
      <c r="A15" s="10">
        <v>14</v>
      </c>
      <c r="B15" s="10" t="s">
        <v>3234</v>
      </c>
      <c r="C15" s="10" t="s">
        <v>3235</v>
      </c>
      <c r="D15" s="10" t="s">
        <v>3236</v>
      </c>
      <c r="E15" s="10" t="s">
        <v>3237</v>
      </c>
      <c r="F15" s="10" t="s">
        <v>3238</v>
      </c>
      <c r="G15" s="10" t="s">
        <v>131</v>
      </c>
      <c r="H15" s="10" t="s">
        <v>36</v>
      </c>
      <c r="I15" s="10" t="s">
        <v>7</v>
      </c>
      <c r="J15" s="10" t="s">
        <v>7</v>
      </c>
      <c r="K15" s="10" t="s">
        <v>361</v>
      </c>
      <c r="L15" s="10" t="s">
        <v>9</v>
      </c>
      <c r="M15" s="10" t="s">
        <v>9</v>
      </c>
      <c r="N15" s="10" t="s">
        <v>9</v>
      </c>
      <c r="O15" s="10" t="s">
        <v>10</v>
      </c>
      <c r="P15" s="10" t="s">
        <v>10</v>
      </c>
      <c r="Q15" s="10" t="s">
        <v>3239</v>
      </c>
      <c r="R15" s="10" t="s">
        <v>3240</v>
      </c>
      <c r="S15" s="10" t="s">
        <v>3241</v>
      </c>
      <c r="T15" s="10" t="s">
        <v>3242</v>
      </c>
      <c r="U15" s="10" t="s">
        <v>1390</v>
      </c>
      <c r="V15" s="10" t="s">
        <v>3243</v>
      </c>
      <c r="W15" s="10" t="s">
        <v>3239</v>
      </c>
      <c r="X15" s="10" t="s">
        <v>3244</v>
      </c>
      <c r="Y15" s="10" t="s">
        <v>3241</v>
      </c>
      <c r="Z15" s="10" t="s">
        <v>3242</v>
      </c>
      <c r="AA15" s="10" t="s">
        <v>1390</v>
      </c>
      <c r="AB15" s="10" t="s">
        <v>3243</v>
      </c>
      <c r="AC15" s="10" t="s">
        <v>3239</v>
      </c>
      <c r="AD15" s="10" t="s">
        <v>3244</v>
      </c>
      <c r="AE15" s="10" t="s">
        <v>20</v>
      </c>
      <c r="AF15" s="10" t="s">
        <v>7</v>
      </c>
      <c r="AG15" s="10" t="s">
        <v>3245</v>
      </c>
      <c r="AH15" s="10">
        <v>2006</v>
      </c>
      <c r="AI15" s="10" t="s">
        <v>3246</v>
      </c>
      <c r="AJ15" s="10" t="s">
        <v>3247</v>
      </c>
      <c r="AK15" s="10">
        <v>1375</v>
      </c>
      <c r="AL15" s="10">
        <v>2400</v>
      </c>
      <c r="AM15" s="10">
        <v>57.29</v>
      </c>
      <c r="AN15" s="10"/>
      <c r="AO15" s="10"/>
      <c r="AP15" s="10"/>
      <c r="AQ15" s="10"/>
      <c r="AR15" s="10"/>
      <c r="AS15" s="10"/>
      <c r="AT15" s="10"/>
      <c r="AU15" s="10"/>
      <c r="AV15" s="10"/>
      <c r="AW15" s="10"/>
      <c r="AX15" s="10"/>
      <c r="AY15" s="10"/>
      <c r="AZ15" s="10"/>
      <c r="BA15" s="10"/>
      <c r="BB15" s="10"/>
      <c r="BC15" s="10"/>
      <c r="BD15" s="10"/>
      <c r="BE15" s="10"/>
      <c r="BF15" s="10" t="s">
        <v>24</v>
      </c>
      <c r="BG15" s="10" t="s">
        <v>7</v>
      </c>
      <c r="BH15" s="10" t="s">
        <v>3248</v>
      </c>
      <c r="BI15" s="10">
        <v>2010</v>
      </c>
      <c r="BJ15" s="10" t="s">
        <v>3249</v>
      </c>
      <c r="BK15" s="10" t="s">
        <v>721</v>
      </c>
      <c r="BL15" s="10">
        <v>1662</v>
      </c>
      <c r="BM15" s="10">
        <v>2825</v>
      </c>
      <c r="BN15" s="10">
        <v>58.83</v>
      </c>
      <c r="BO15" s="10" t="s">
        <v>28</v>
      </c>
      <c r="BP15" s="10" t="s">
        <v>7</v>
      </c>
      <c r="BQ15" s="10" t="s">
        <v>3250</v>
      </c>
      <c r="BR15" s="10">
        <v>2012</v>
      </c>
      <c r="BS15" s="10" t="s">
        <v>3251</v>
      </c>
      <c r="BT15" s="10" t="s">
        <v>721</v>
      </c>
      <c r="BU15" s="10">
        <v>569</v>
      </c>
      <c r="BV15" s="10">
        <v>1000</v>
      </c>
      <c r="BW15" s="10">
        <v>56.9</v>
      </c>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t="s">
        <v>30</v>
      </c>
      <c r="DW15" s="10" t="s">
        <v>7</v>
      </c>
      <c r="DX15" s="10">
        <v>2013</v>
      </c>
      <c r="DY15" s="10">
        <v>92</v>
      </c>
      <c r="DZ15" s="10">
        <v>150</v>
      </c>
      <c r="EA15" s="10">
        <v>61.33</v>
      </c>
      <c r="EB15" s="10" t="s">
        <v>361</v>
      </c>
      <c r="EC15" s="10" t="s">
        <v>1901</v>
      </c>
      <c r="ED15" s="10" t="s">
        <v>1901</v>
      </c>
      <c r="EE15" s="10" t="s">
        <v>3252</v>
      </c>
      <c r="EF15" s="10" t="s">
        <v>3253</v>
      </c>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1">
        <v>17.1875</v>
      </c>
      <c r="FI15" s="11">
        <v>17.07</v>
      </c>
      <c r="FJ15" s="11">
        <v>12.2667</v>
      </c>
      <c r="FK15" s="11">
        <v>5.8832</v>
      </c>
      <c r="FL15" s="11">
        <v>0</v>
      </c>
      <c r="FM15" s="11">
        <v>0</v>
      </c>
      <c r="FN15" s="11">
        <v>52.4074</v>
      </c>
    </row>
    <row r="16" spans="1:170" ht="15">
      <c r="A16" s="10">
        <v>15</v>
      </c>
      <c r="B16" s="10" t="s">
        <v>3254</v>
      </c>
      <c r="C16" s="10" t="s">
        <v>3255</v>
      </c>
      <c r="D16" s="10" t="s">
        <v>3256</v>
      </c>
      <c r="E16" s="10" t="s">
        <v>1042</v>
      </c>
      <c r="F16" s="10" t="s">
        <v>3257</v>
      </c>
      <c r="G16" s="10" t="s">
        <v>5</v>
      </c>
      <c r="H16" s="10" t="s">
        <v>36</v>
      </c>
      <c r="I16" s="10" t="s">
        <v>7</v>
      </c>
      <c r="J16" s="10" t="s">
        <v>7</v>
      </c>
      <c r="K16" s="10" t="s">
        <v>361</v>
      </c>
      <c r="L16" s="10" t="s">
        <v>9</v>
      </c>
      <c r="M16" s="10" t="s">
        <v>9</v>
      </c>
      <c r="N16" s="10" t="s">
        <v>9</v>
      </c>
      <c r="O16" s="10" t="s">
        <v>10</v>
      </c>
      <c r="P16" s="10" t="s">
        <v>10</v>
      </c>
      <c r="Q16" s="10" t="s">
        <v>3258</v>
      </c>
      <c r="R16" s="10" t="s">
        <v>3259</v>
      </c>
      <c r="S16" s="10" t="s">
        <v>3260</v>
      </c>
      <c r="T16" s="10" t="s">
        <v>18</v>
      </c>
      <c r="U16" s="10" t="s">
        <v>14</v>
      </c>
      <c r="V16" s="10" t="s">
        <v>19</v>
      </c>
      <c r="W16" s="10" t="s">
        <v>3258</v>
      </c>
      <c r="X16" s="10" t="s">
        <v>3261</v>
      </c>
      <c r="Y16" s="10" t="s">
        <v>3260</v>
      </c>
      <c r="Z16" s="10" t="s">
        <v>18</v>
      </c>
      <c r="AA16" s="10" t="s">
        <v>14</v>
      </c>
      <c r="AB16" s="10" t="s">
        <v>19</v>
      </c>
      <c r="AC16" s="10" t="s">
        <v>3258</v>
      </c>
      <c r="AD16" s="10" t="s">
        <v>3261</v>
      </c>
      <c r="AE16" s="10" t="s">
        <v>20</v>
      </c>
      <c r="AF16" s="10" t="s">
        <v>7</v>
      </c>
      <c r="AG16" s="10" t="s">
        <v>3262</v>
      </c>
      <c r="AH16" s="10">
        <v>2011</v>
      </c>
      <c r="AI16" s="10" t="s">
        <v>3263</v>
      </c>
      <c r="AJ16" s="10" t="s">
        <v>573</v>
      </c>
      <c r="AK16" s="10">
        <v>1549</v>
      </c>
      <c r="AL16" s="10">
        <v>2700</v>
      </c>
      <c r="AM16" s="10">
        <v>57.37</v>
      </c>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t="s">
        <v>28</v>
      </c>
      <c r="BP16" s="10" t="s">
        <v>7</v>
      </c>
      <c r="BQ16" s="10" t="s">
        <v>3264</v>
      </c>
      <c r="BR16" s="10">
        <v>2012</v>
      </c>
      <c r="BS16" s="10" t="s">
        <v>386</v>
      </c>
      <c r="BT16" s="10" t="s">
        <v>573</v>
      </c>
      <c r="BU16" s="10">
        <v>954</v>
      </c>
      <c r="BV16" s="10">
        <v>1200</v>
      </c>
      <c r="BW16" s="10">
        <v>79.5</v>
      </c>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t="s">
        <v>30</v>
      </c>
      <c r="DW16" s="10" t="s">
        <v>7</v>
      </c>
      <c r="DX16" s="10">
        <v>2013</v>
      </c>
      <c r="DY16" s="10">
        <v>85</v>
      </c>
      <c r="DZ16" s="10">
        <v>150</v>
      </c>
      <c r="EA16" s="10">
        <v>56.67</v>
      </c>
      <c r="EB16" s="10" t="s">
        <v>361</v>
      </c>
      <c r="EC16" s="10" t="s">
        <v>14</v>
      </c>
      <c r="ED16" s="10" t="s">
        <v>18</v>
      </c>
      <c r="EE16" s="10" t="s">
        <v>362</v>
      </c>
      <c r="EF16" s="10" t="s">
        <v>3265</v>
      </c>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1">
        <v>17.2111</v>
      </c>
      <c r="FI16" s="11">
        <v>23.85</v>
      </c>
      <c r="FJ16" s="11">
        <v>11.3333</v>
      </c>
      <c r="FK16" s="11">
        <v>0</v>
      </c>
      <c r="FL16" s="11">
        <v>0</v>
      </c>
      <c r="FM16" s="11">
        <v>0</v>
      </c>
      <c r="FN16" s="11">
        <v>52.3944</v>
      </c>
    </row>
    <row r="17" spans="1:170" ht="15">
      <c r="A17" s="10">
        <v>16</v>
      </c>
      <c r="B17" s="10" t="s">
        <v>3266</v>
      </c>
      <c r="C17" s="10" t="s">
        <v>3267</v>
      </c>
      <c r="D17" s="10" t="s">
        <v>3268</v>
      </c>
      <c r="E17" s="10" t="s">
        <v>460</v>
      </c>
      <c r="F17" s="10" t="s">
        <v>3269</v>
      </c>
      <c r="G17" s="10" t="s">
        <v>131</v>
      </c>
      <c r="H17" s="10" t="s">
        <v>6</v>
      </c>
      <c r="I17" s="10" t="s">
        <v>7</v>
      </c>
      <c r="J17" s="10" t="s">
        <v>7</v>
      </c>
      <c r="K17" s="10" t="s">
        <v>361</v>
      </c>
      <c r="L17" s="10" t="s">
        <v>9</v>
      </c>
      <c r="M17" s="10" t="s">
        <v>9</v>
      </c>
      <c r="N17" s="10" t="s">
        <v>9</v>
      </c>
      <c r="O17" s="10" t="s">
        <v>10</v>
      </c>
      <c r="P17" s="10" t="s">
        <v>10</v>
      </c>
      <c r="Q17" s="10" t="s">
        <v>3270</v>
      </c>
      <c r="R17" s="10" t="s">
        <v>3271</v>
      </c>
      <c r="S17" s="10" t="s">
        <v>3272</v>
      </c>
      <c r="T17" s="10" t="s">
        <v>438</v>
      </c>
      <c r="U17" s="10" t="s">
        <v>439</v>
      </c>
      <c r="V17" s="10" t="s">
        <v>3273</v>
      </c>
      <c r="W17" s="10" t="s">
        <v>3274</v>
      </c>
      <c r="X17" s="10" t="s">
        <v>3275</v>
      </c>
      <c r="Y17" s="10" t="s">
        <v>3272</v>
      </c>
      <c r="Z17" s="10" t="s">
        <v>438</v>
      </c>
      <c r="AA17" s="10" t="s">
        <v>439</v>
      </c>
      <c r="AB17" s="10" t="s">
        <v>3273</v>
      </c>
      <c r="AC17" s="10" t="s">
        <v>3274</v>
      </c>
      <c r="AD17" s="10" t="s">
        <v>3275</v>
      </c>
      <c r="AE17" s="10" t="s">
        <v>20</v>
      </c>
      <c r="AF17" s="10" t="s">
        <v>7</v>
      </c>
      <c r="AG17" s="10" t="s">
        <v>3276</v>
      </c>
      <c r="AH17" s="10">
        <v>2007</v>
      </c>
      <c r="AI17" s="10" t="s">
        <v>1551</v>
      </c>
      <c r="AJ17" s="10" t="s">
        <v>23</v>
      </c>
      <c r="AK17" s="10">
        <v>1039</v>
      </c>
      <c r="AL17" s="10">
        <v>2000</v>
      </c>
      <c r="AM17" s="10">
        <v>51.95</v>
      </c>
      <c r="AN17" s="10"/>
      <c r="AO17" s="10"/>
      <c r="AP17" s="10"/>
      <c r="AQ17" s="10"/>
      <c r="AR17" s="10"/>
      <c r="AS17" s="10"/>
      <c r="AT17" s="10"/>
      <c r="AU17" s="10"/>
      <c r="AV17" s="10"/>
      <c r="AW17" s="10"/>
      <c r="AX17" s="10"/>
      <c r="AY17" s="10"/>
      <c r="AZ17" s="10"/>
      <c r="BA17" s="10"/>
      <c r="BB17" s="10"/>
      <c r="BC17" s="10"/>
      <c r="BD17" s="10"/>
      <c r="BE17" s="10"/>
      <c r="BF17" s="10" t="s">
        <v>24</v>
      </c>
      <c r="BG17" s="10" t="s">
        <v>7</v>
      </c>
      <c r="BH17" s="10" t="s">
        <v>3277</v>
      </c>
      <c r="BI17" s="10">
        <v>2010</v>
      </c>
      <c r="BJ17" s="10" t="s">
        <v>48</v>
      </c>
      <c r="BK17" s="10" t="s">
        <v>159</v>
      </c>
      <c r="BL17" s="10">
        <v>436</v>
      </c>
      <c r="BM17" s="10">
        <v>1000</v>
      </c>
      <c r="BN17" s="10">
        <v>43.6</v>
      </c>
      <c r="BO17" s="10" t="s">
        <v>28</v>
      </c>
      <c r="BP17" s="10" t="s">
        <v>7</v>
      </c>
      <c r="BQ17" s="10" t="s">
        <v>3278</v>
      </c>
      <c r="BR17" s="10">
        <v>2011</v>
      </c>
      <c r="BS17" s="10" t="s">
        <v>256</v>
      </c>
      <c r="BT17" s="10" t="s">
        <v>193</v>
      </c>
      <c r="BU17" s="10">
        <v>839</v>
      </c>
      <c r="BV17" s="10">
        <v>1200</v>
      </c>
      <c r="BW17" s="10">
        <v>69.92</v>
      </c>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t="s">
        <v>30</v>
      </c>
      <c r="DW17" s="10" t="s">
        <v>7</v>
      </c>
      <c r="DX17" s="10">
        <v>2013</v>
      </c>
      <c r="DY17" s="10">
        <v>85</v>
      </c>
      <c r="DZ17" s="10">
        <v>150</v>
      </c>
      <c r="EA17" s="10">
        <v>56.67</v>
      </c>
      <c r="EB17" s="10" t="s">
        <v>361</v>
      </c>
      <c r="EC17" s="10" t="s">
        <v>440</v>
      </c>
      <c r="ED17" s="10" t="s">
        <v>556</v>
      </c>
      <c r="EE17" s="10" t="s">
        <v>306</v>
      </c>
      <c r="EF17" s="10" t="s">
        <v>3279</v>
      </c>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1">
        <v>15.585</v>
      </c>
      <c r="FI17" s="11">
        <v>20.975</v>
      </c>
      <c r="FJ17" s="11">
        <v>11.3333</v>
      </c>
      <c r="FK17" s="11">
        <v>4.36</v>
      </c>
      <c r="FL17" s="11">
        <v>0</v>
      </c>
      <c r="FM17" s="11">
        <v>0</v>
      </c>
      <c r="FN17" s="11">
        <v>52.2533</v>
      </c>
    </row>
    <row r="18" spans="1:170" ht="15">
      <c r="A18" s="10">
        <v>17</v>
      </c>
      <c r="B18" s="10" t="s">
        <v>3280</v>
      </c>
      <c r="C18" s="10" t="s">
        <v>3281</v>
      </c>
      <c r="D18" s="10" t="s">
        <v>1810</v>
      </c>
      <c r="E18" s="10" t="s">
        <v>3282</v>
      </c>
      <c r="F18" s="10" t="s">
        <v>3283</v>
      </c>
      <c r="G18" s="10" t="s">
        <v>131</v>
      </c>
      <c r="H18" s="10" t="s">
        <v>36</v>
      </c>
      <c r="I18" s="10" t="s">
        <v>7</v>
      </c>
      <c r="J18" s="10" t="s">
        <v>7</v>
      </c>
      <c r="K18" s="10" t="s">
        <v>361</v>
      </c>
      <c r="L18" s="10" t="s">
        <v>9</v>
      </c>
      <c r="M18" s="10" t="s">
        <v>9</v>
      </c>
      <c r="N18" s="10" t="s">
        <v>9</v>
      </c>
      <c r="O18" s="10" t="s">
        <v>10</v>
      </c>
      <c r="P18" s="10" t="s">
        <v>10</v>
      </c>
      <c r="Q18" s="10" t="s">
        <v>3284</v>
      </c>
      <c r="R18" s="10" t="s">
        <v>3285</v>
      </c>
      <c r="S18" s="10" t="s">
        <v>3286</v>
      </c>
      <c r="T18" s="10" t="s">
        <v>395</v>
      </c>
      <c r="U18" s="10" t="s">
        <v>395</v>
      </c>
      <c r="V18" s="10" t="s">
        <v>1954</v>
      </c>
      <c r="W18" s="10" t="s">
        <v>3284</v>
      </c>
      <c r="X18" s="10" t="s">
        <v>3287</v>
      </c>
      <c r="Y18" s="10" t="s">
        <v>3286</v>
      </c>
      <c r="Z18" s="10" t="s">
        <v>395</v>
      </c>
      <c r="AA18" s="10" t="s">
        <v>395</v>
      </c>
      <c r="AB18" s="10" t="s">
        <v>1954</v>
      </c>
      <c r="AC18" s="10" t="s">
        <v>3284</v>
      </c>
      <c r="AD18" s="10" t="s">
        <v>3287</v>
      </c>
      <c r="AE18" s="10" t="s">
        <v>20</v>
      </c>
      <c r="AF18" s="10" t="s">
        <v>7</v>
      </c>
      <c r="AG18" s="10" t="s">
        <v>3288</v>
      </c>
      <c r="AH18" s="10">
        <v>2008</v>
      </c>
      <c r="AI18" s="10" t="s">
        <v>3289</v>
      </c>
      <c r="AJ18" s="10" t="s">
        <v>159</v>
      </c>
      <c r="AK18" s="10">
        <v>1220</v>
      </c>
      <c r="AL18" s="10">
        <v>2400</v>
      </c>
      <c r="AM18" s="10">
        <v>50.83</v>
      </c>
      <c r="AN18" s="10"/>
      <c r="AO18" s="10"/>
      <c r="AP18" s="10"/>
      <c r="AQ18" s="10"/>
      <c r="AR18" s="10"/>
      <c r="AS18" s="10"/>
      <c r="AT18" s="10"/>
      <c r="AU18" s="10"/>
      <c r="AV18" s="10"/>
      <c r="AW18" s="10"/>
      <c r="AX18" s="10"/>
      <c r="AY18" s="10"/>
      <c r="AZ18" s="10"/>
      <c r="BA18" s="10"/>
      <c r="BB18" s="10"/>
      <c r="BC18" s="10"/>
      <c r="BD18" s="10"/>
      <c r="BE18" s="10"/>
      <c r="BF18" s="10" t="s">
        <v>24</v>
      </c>
      <c r="BG18" s="10" t="s">
        <v>7</v>
      </c>
      <c r="BH18" s="10" t="s">
        <v>3290</v>
      </c>
      <c r="BI18" s="10">
        <v>2010</v>
      </c>
      <c r="BJ18" s="10" t="s">
        <v>3291</v>
      </c>
      <c r="BK18" s="10" t="s">
        <v>3292</v>
      </c>
      <c r="BL18" s="10">
        <v>824</v>
      </c>
      <c r="BM18" s="10">
        <v>1150</v>
      </c>
      <c r="BN18" s="10">
        <v>71.65</v>
      </c>
      <c r="BO18" s="10" t="s">
        <v>28</v>
      </c>
      <c r="BP18" s="10" t="s">
        <v>7</v>
      </c>
      <c r="BQ18" s="10" t="s">
        <v>3293</v>
      </c>
      <c r="BR18" s="10">
        <v>2012</v>
      </c>
      <c r="BS18" s="10" t="s">
        <v>3294</v>
      </c>
      <c r="BT18" s="10" t="s">
        <v>1250</v>
      </c>
      <c r="BU18" s="10">
        <v>618</v>
      </c>
      <c r="BV18" s="10">
        <v>1000</v>
      </c>
      <c r="BW18" s="10">
        <v>61.8</v>
      </c>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t="s">
        <v>30</v>
      </c>
      <c r="DW18" s="10" t="s">
        <v>7</v>
      </c>
      <c r="DX18" s="10">
        <v>2013</v>
      </c>
      <c r="DY18" s="10">
        <v>84</v>
      </c>
      <c r="DZ18" s="10">
        <v>150</v>
      </c>
      <c r="EA18" s="10">
        <v>56</v>
      </c>
      <c r="EB18" s="10" t="s">
        <v>361</v>
      </c>
      <c r="EC18" s="10" t="s">
        <v>395</v>
      </c>
      <c r="ED18" s="10" t="s">
        <v>3295</v>
      </c>
      <c r="EE18" s="10" t="s">
        <v>3166</v>
      </c>
      <c r="EF18" s="10" t="s">
        <v>3296</v>
      </c>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1">
        <v>15.25</v>
      </c>
      <c r="FI18" s="11">
        <v>18.54</v>
      </c>
      <c r="FJ18" s="11">
        <v>11.2</v>
      </c>
      <c r="FK18" s="11">
        <v>7.1652</v>
      </c>
      <c r="FL18" s="11">
        <v>0</v>
      </c>
      <c r="FM18" s="11">
        <v>0</v>
      </c>
      <c r="FN18" s="11">
        <v>52.155199999999994</v>
      </c>
    </row>
    <row r="19" spans="1:170" ht="15">
      <c r="A19" s="10">
        <v>18</v>
      </c>
      <c r="B19" s="10" t="s">
        <v>3297</v>
      </c>
      <c r="C19" s="10" t="s">
        <v>2709</v>
      </c>
      <c r="D19" s="10" t="s">
        <v>3298</v>
      </c>
      <c r="E19" s="10" t="s">
        <v>3299</v>
      </c>
      <c r="F19" s="10" t="s">
        <v>3300</v>
      </c>
      <c r="G19" s="10" t="s">
        <v>5</v>
      </c>
      <c r="H19" s="10" t="s">
        <v>36</v>
      </c>
      <c r="I19" s="10" t="s">
        <v>7</v>
      </c>
      <c r="J19" s="10" t="s">
        <v>7</v>
      </c>
      <c r="K19" s="10" t="s">
        <v>361</v>
      </c>
      <c r="L19" s="10" t="s">
        <v>9</v>
      </c>
      <c r="M19" s="10" t="s">
        <v>9</v>
      </c>
      <c r="N19" s="10" t="s">
        <v>9</v>
      </c>
      <c r="O19" s="10" t="s">
        <v>10</v>
      </c>
      <c r="P19" s="10" t="s">
        <v>10</v>
      </c>
      <c r="Q19" s="10" t="s">
        <v>3301</v>
      </c>
      <c r="R19" s="10" t="s">
        <v>3302</v>
      </c>
      <c r="S19" s="10" t="s">
        <v>3303</v>
      </c>
      <c r="T19" s="10" t="s">
        <v>377</v>
      </c>
      <c r="U19" s="10" t="s">
        <v>377</v>
      </c>
      <c r="V19" s="10" t="s">
        <v>378</v>
      </c>
      <c r="W19" s="10" t="s">
        <v>3301</v>
      </c>
      <c r="X19" s="10" t="s">
        <v>3304</v>
      </c>
      <c r="Y19" s="10" t="s">
        <v>3303</v>
      </c>
      <c r="Z19" s="10" t="s">
        <v>377</v>
      </c>
      <c r="AA19" s="10" t="s">
        <v>377</v>
      </c>
      <c r="AB19" s="10" t="s">
        <v>378</v>
      </c>
      <c r="AC19" s="10" t="s">
        <v>3301</v>
      </c>
      <c r="AD19" s="10" t="s">
        <v>3304</v>
      </c>
      <c r="AE19" s="10" t="s">
        <v>20</v>
      </c>
      <c r="AF19" s="10" t="s">
        <v>7</v>
      </c>
      <c r="AG19" s="10" t="s">
        <v>3305</v>
      </c>
      <c r="AH19" s="10">
        <v>2003</v>
      </c>
      <c r="AI19" s="10" t="s">
        <v>2421</v>
      </c>
      <c r="AJ19" s="10" t="s">
        <v>193</v>
      </c>
      <c r="AK19" s="10">
        <v>1185</v>
      </c>
      <c r="AL19" s="10">
        <v>2400</v>
      </c>
      <c r="AM19" s="10">
        <v>49.38</v>
      </c>
      <c r="AN19" s="10"/>
      <c r="AO19" s="10"/>
      <c r="AP19" s="10"/>
      <c r="AQ19" s="10"/>
      <c r="AR19" s="10"/>
      <c r="AS19" s="10"/>
      <c r="AT19" s="10"/>
      <c r="AU19" s="10"/>
      <c r="AV19" s="10"/>
      <c r="AW19" s="10"/>
      <c r="AX19" s="10"/>
      <c r="AY19" s="10"/>
      <c r="AZ19" s="10"/>
      <c r="BA19" s="10"/>
      <c r="BB19" s="10"/>
      <c r="BC19" s="10"/>
      <c r="BD19" s="10"/>
      <c r="BE19" s="10"/>
      <c r="BF19" s="10" t="s">
        <v>24</v>
      </c>
      <c r="BG19" s="10" t="s">
        <v>7</v>
      </c>
      <c r="BH19" s="10" t="s">
        <v>3306</v>
      </c>
      <c r="BI19" s="10">
        <v>2007</v>
      </c>
      <c r="BJ19" s="10" t="s">
        <v>48</v>
      </c>
      <c r="BK19" s="10" t="s">
        <v>68</v>
      </c>
      <c r="BL19" s="10">
        <v>600</v>
      </c>
      <c r="BM19" s="10">
        <v>1000</v>
      </c>
      <c r="BN19" s="10">
        <v>60</v>
      </c>
      <c r="BO19" s="10" t="s">
        <v>28</v>
      </c>
      <c r="BP19" s="10" t="s">
        <v>7</v>
      </c>
      <c r="BQ19" s="10" t="s">
        <v>3307</v>
      </c>
      <c r="BR19" s="10">
        <v>2004</v>
      </c>
      <c r="BS19" s="10" t="s">
        <v>3308</v>
      </c>
      <c r="BT19" s="10" t="s">
        <v>208</v>
      </c>
      <c r="BU19" s="10">
        <v>797</v>
      </c>
      <c r="BV19" s="10">
        <v>1200</v>
      </c>
      <c r="BW19" s="10">
        <v>66.42</v>
      </c>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t="s">
        <v>30</v>
      </c>
      <c r="DW19" s="10" t="s">
        <v>7</v>
      </c>
      <c r="DX19" s="10">
        <v>2013</v>
      </c>
      <c r="DY19" s="10">
        <v>85</v>
      </c>
      <c r="DZ19" s="10">
        <v>150</v>
      </c>
      <c r="EA19" s="10">
        <v>56.67</v>
      </c>
      <c r="EB19" s="10" t="s">
        <v>361</v>
      </c>
      <c r="EC19" s="10" t="s">
        <v>3309</v>
      </c>
      <c r="ED19" s="10" t="s">
        <v>3309</v>
      </c>
      <c r="EE19" s="10" t="s">
        <v>306</v>
      </c>
      <c r="EF19" s="10" t="s">
        <v>3310</v>
      </c>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1">
        <v>14.8125</v>
      </c>
      <c r="FI19" s="11">
        <v>19.925</v>
      </c>
      <c r="FJ19" s="11">
        <v>11.3333</v>
      </c>
      <c r="FK19" s="11">
        <v>6</v>
      </c>
      <c r="FL19" s="11">
        <v>0</v>
      </c>
      <c r="FM19" s="11">
        <v>0</v>
      </c>
      <c r="FN19" s="11">
        <v>52.0708</v>
      </c>
    </row>
    <row r="20" spans="1:170" ht="15">
      <c r="A20" s="10">
        <v>19</v>
      </c>
      <c r="B20" s="10" t="s">
        <v>3311</v>
      </c>
      <c r="C20" s="10" t="s">
        <v>3312</v>
      </c>
      <c r="D20" s="10" t="s">
        <v>3313</v>
      </c>
      <c r="E20" s="10" t="s">
        <v>3314</v>
      </c>
      <c r="F20" s="10" t="s">
        <v>3315</v>
      </c>
      <c r="G20" s="10" t="s">
        <v>131</v>
      </c>
      <c r="H20" s="10" t="s">
        <v>36</v>
      </c>
      <c r="I20" s="10" t="s">
        <v>7</v>
      </c>
      <c r="J20" s="10" t="s">
        <v>7</v>
      </c>
      <c r="K20" s="10" t="s">
        <v>361</v>
      </c>
      <c r="L20" s="10" t="s">
        <v>9</v>
      </c>
      <c r="M20" s="10" t="s">
        <v>9</v>
      </c>
      <c r="N20" s="10" t="s">
        <v>9</v>
      </c>
      <c r="O20" s="10" t="s">
        <v>10</v>
      </c>
      <c r="P20" s="10" t="s">
        <v>10</v>
      </c>
      <c r="Q20" s="10" t="s">
        <v>3316</v>
      </c>
      <c r="R20" s="10" t="s">
        <v>3317</v>
      </c>
      <c r="S20" s="10" t="s">
        <v>3318</v>
      </c>
      <c r="T20" s="10" t="s">
        <v>1060</v>
      </c>
      <c r="U20" s="10" t="s">
        <v>136</v>
      </c>
      <c r="V20" s="10" t="s">
        <v>1061</v>
      </c>
      <c r="W20" s="10" t="s">
        <v>3316</v>
      </c>
      <c r="X20" s="10" t="s">
        <v>3317</v>
      </c>
      <c r="Y20" s="10" t="s">
        <v>3318</v>
      </c>
      <c r="Z20" s="10" t="s">
        <v>1060</v>
      </c>
      <c r="AA20" s="10" t="s">
        <v>136</v>
      </c>
      <c r="AB20" s="10" t="s">
        <v>1061</v>
      </c>
      <c r="AC20" s="10" t="s">
        <v>3316</v>
      </c>
      <c r="AD20" s="10" t="s">
        <v>3317</v>
      </c>
      <c r="AE20" s="10" t="s">
        <v>20</v>
      </c>
      <c r="AF20" s="10" t="s">
        <v>7</v>
      </c>
      <c r="AG20" s="10" t="s">
        <v>3319</v>
      </c>
      <c r="AH20" s="10">
        <v>2007</v>
      </c>
      <c r="AI20" s="10" t="s">
        <v>1307</v>
      </c>
      <c r="AJ20" s="10" t="s">
        <v>1308</v>
      </c>
      <c r="AK20" s="10">
        <v>1261</v>
      </c>
      <c r="AL20" s="10">
        <v>2000</v>
      </c>
      <c r="AM20" s="10">
        <v>63.05</v>
      </c>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t="s">
        <v>28</v>
      </c>
      <c r="BP20" s="10" t="s">
        <v>7</v>
      </c>
      <c r="BQ20" s="10" t="s">
        <v>3320</v>
      </c>
      <c r="BR20" s="10">
        <v>2011</v>
      </c>
      <c r="BS20" s="10" t="s">
        <v>477</v>
      </c>
      <c r="BT20" s="10" t="s">
        <v>1308</v>
      </c>
      <c r="BU20" s="10">
        <v>761</v>
      </c>
      <c r="BV20" s="10">
        <v>1100</v>
      </c>
      <c r="BW20" s="10">
        <v>69.18</v>
      </c>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t="s">
        <v>30</v>
      </c>
      <c r="DW20" s="10" t="s">
        <v>7</v>
      </c>
      <c r="DX20" s="10">
        <v>2013</v>
      </c>
      <c r="DY20" s="10">
        <v>93</v>
      </c>
      <c r="DZ20" s="10">
        <v>150</v>
      </c>
      <c r="EA20" s="10">
        <v>62</v>
      </c>
      <c r="EB20" s="10" t="s">
        <v>361</v>
      </c>
      <c r="EC20" s="10" t="s">
        <v>136</v>
      </c>
      <c r="ED20" s="10" t="s">
        <v>616</v>
      </c>
      <c r="EE20" s="10" t="s">
        <v>3321</v>
      </c>
      <c r="EF20" s="10" t="s">
        <v>1063</v>
      </c>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1">
        <v>18.915</v>
      </c>
      <c r="FI20" s="11">
        <v>20.7545</v>
      </c>
      <c r="FJ20" s="11">
        <v>12.4</v>
      </c>
      <c r="FK20" s="11">
        <v>0</v>
      </c>
      <c r="FL20" s="11">
        <v>0</v>
      </c>
      <c r="FM20" s="11">
        <v>0</v>
      </c>
      <c r="FN20" s="11">
        <v>52.0695</v>
      </c>
    </row>
    <row r="21" spans="1:170" ht="15">
      <c r="A21" s="10">
        <v>20</v>
      </c>
      <c r="B21" s="10" t="s">
        <v>3322</v>
      </c>
      <c r="C21" s="10" t="s">
        <v>3323</v>
      </c>
      <c r="D21" s="10" t="s">
        <v>3324</v>
      </c>
      <c r="E21" s="10" t="s">
        <v>3325</v>
      </c>
      <c r="F21" s="10" t="s">
        <v>3326</v>
      </c>
      <c r="G21" s="10" t="s">
        <v>5</v>
      </c>
      <c r="H21" s="10" t="s">
        <v>6</v>
      </c>
      <c r="I21" s="10" t="s">
        <v>7</v>
      </c>
      <c r="J21" s="10" t="s">
        <v>7</v>
      </c>
      <c r="K21" s="10" t="s">
        <v>361</v>
      </c>
      <c r="L21" s="10" t="s">
        <v>9</v>
      </c>
      <c r="M21" s="10" t="s">
        <v>9</v>
      </c>
      <c r="N21" s="10" t="s">
        <v>9</v>
      </c>
      <c r="O21" s="10" t="s">
        <v>10</v>
      </c>
      <c r="P21" s="10" t="s">
        <v>10</v>
      </c>
      <c r="Q21" s="10" t="s">
        <v>3327</v>
      </c>
      <c r="R21" s="10" t="s">
        <v>3328</v>
      </c>
      <c r="S21" s="10" t="s">
        <v>3329</v>
      </c>
      <c r="T21" s="10" t="s">
        <v>2413</v>
      </c>
      <c r="U21" s="10" t="s">
        <v>203</v>
      </c>
      <c r="V21" s="10" t="s">
        <v>2414</v>
      </c>
      <c r="W21" s="10" t="s">
        <v>3327</v>
      </c>
      <c r="X21" s="10" t="s">
        <v>3330</v>
      </c>
      <c r="Y21" s="10" t="s">
        <v>3329</v>
      </c>
      <c r="Z21" s="10" t="s">
        <v>2413</v>
      </c>
      <c r="AA21" s="10" t="s">
        <v>203</v>
      </c>
      <c r="AB21" s="10" t="s">
        <v>2414</v>
      </c>
      <c r="AC21" s="10" t="s">
        <v>3327</v>
      </c>
      <c r="AD21" s="10" t="s">
        <v>3330</v>
      </c>
      <c r="AE21" s="10" t="s">
        <v>20</v>
      </c>
      <c r="AF21" s="10" t="s">
        <v>7</v>
      </c>
      <c r="AG21" s="10" t="s">
        <v>3331</v>
      </c>
      <c r="AH21" s="10">
        <v>2002</v>
      </c>
      <c r="AI21" s="10" t="s">
        <v>3332</v>
      </c>
      <c r="AJ21" s="10" t="s">
        <v>120</v>
      </c>
      <c r="AK21" s="10">
        <v>1271</v>
      </c>
      <c r="AL21" s="10">
        <v>2400</v>
      </c>
      <c r="AM21" s="10">
        <v>52.96</v>
      </c>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t="s">
        <v>28</v>
      </c>
      <c r="BP21" s="10" t="s">
        <v>7</v>
      </c>
      <c r="BQ21" s="10" t="s">
        <v>3333</v>
      </c>
      <c r="BR21" s="10">
        <v>2013</v>
      </c>
      <c r="BS21" s="10" t="s">
        <v>3334</v>
      </c>
      <c r="BT21" s="10" t="s">
        <v>1040</v>
      </c>
      <c r="BU21" s="10">
        <v>915</v>
      </c>
      <c r="BV21" s="10">
        <v>1200</v>
      </c>
      <c r="BW21" s="10">
        <v>76.25</v>
      </c>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t="s">
        <v>30</v>
      </c>
      <c r="DW21" s="10" t="s">
        <v>7</v>
      </c>
      <c r="DX21" s="10">
        <v>2013</v>
      </c>
      <c r="DY21" s="10">
        <v>97</v>
      </c>
      <c r="DZ21" s="10">
        <v>150</v>
      </c>
      <c r="EA21" s="10">
        <v>64.67</v>
      </c>
      <c r="EB21" s="10" t="s">
        <v>361</v>
      </c>
      <c r="EC21" s="10" t="s">
        <v>3335</v>
      </c>
      <c r="ED21" s="10" t="s">
        <v>2415</v>
      </c>
      <c r="EE21" s="10" t="s">
        <v>3336</v>
      </c>
      <c r="EF21" s="10" t="s">
        <v>3337</v>
      </c>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1">
        <v>15.8875</v>
      </c>
      <c r="FI21" s="11">
        <v>22.875</v>
      </c>
      <c r="FJ21" s="11">
        <v>12.9333</v>
      </c>
      <c r="FK21" s="11">
        <v>0</v>
      </c>
      <c r="FL21" s="11">
        <v>0</v>
      </c>
      <c r="FM21" s="11">
        <v>0</v>
      </c>
      <c r="FN21" s="11">
        <v>51.695800000000006</v>
      </c>
    </row>
    <row r="22" spans="1:170" ht="15">
      <c r="A22" s="10">
        <v>21</v>
      </c>
      <c r="B22" s="10" t="s">
        <v>3338</v>
      </c>
      <c r="C22" s="10" t="s">
        <v>3339</v>
      </c>
      <c r="D22" s="10" t="s">
        <v>3340</v>
      </c>
      <c r="E22" s="10" t="s">
        <v>3341</v>
      </c>
      <c r="F22" s="10" t="s">
        <v>3342</v>
      </c>
      <c r="G22" s="10" t="s">
        <v>131</v>
      </c>
      <c r="H22" s="10" t="s">
        <v>36</v>
      </c>
      <c r="I22" s="10" t="s">
        <v>7</v>
      </c>
      <c r="J22" s="10" t="s">
        <v>7</v>
      </c>
      <c r="K22" s="10" t="s">
        <v>361</v>
      </c>
      <c r="L22" s="10" t="s">
        <v>9</v>
      </c>
      <c r="M22" s="10" t="s">
        <v>9</v>
      </c>
      <c r="N22" s="10" t="s">
        <v>9</v>
      </c>
      <c r="O22" s="10" t="s">
        <v>10</v>
      </c>
      <c r="P22" s="10" t="s">
        <v>10</v>
      </c>
      <c r="Q22" s="10" t="s">
        <v>3343</v>
      </c>
      <c r="R22" s="10" t="s">
        <v>3344</v>
      </c>
      <c r="S22" s="10" t="s">
        <v>3345</v>
      </c>
      <c r="T22" s="10" t="s">
        <v>395</v>
      </c>
      <c r="U22" s="10" t="s">
        <v>395</v>
      </c>
      <c r="V22" s="10" t="s">
        <v>3346</v>
      </c>
      <c r="W22" s="10" t="s">
        <v>3343</v>
      </c>
      <c r="X22" s="10" t="s">
        <v>3347</v>
      </c>
      <c r="Y22" s="10" t="s">
        <v>3345</v>
      </c>
      <c r="Z22" s="10" t="s">
        <v>395</v>
      </c>
      <c r="AA22" s="10" t="s">
        <v>395</v>
      </c>
      <c r="AB22" s="10" t="s">
        <v>3346</v>
      </c>
      <c r="AC22" s="10" t="s">
        <v>3343</v>
      </c>
      <c r="AD22" s="10" t="s">
        <v>3347</v>
      </c>
      <c r="AE22" s="10" t="s">
        <v>20</v>
      </c>
      <c r="AF22" s="10" t="s">
        <v>7</v>
      </c>
      <c r="AG22" s="10" t="s">
        <v>3348</v>
      </c>
      <c r="AH22" s="10">
        <v>2009</v>
      </c>
      <c r="AI22" s="10" t="s">
        <v>3349</v>
      </c>
      <c r="AJ22" s="10" t="s">
        <v>159</v>
      </c>
      <c r="AK22" s="10">
        <v>1258</v>
      </c>
      <c r="AL22" s="10">
        <v>2400</v>
      </c>
      <c r="AM22" s="10">
        <v>52.42</v>
      </c>
      <c r="AN22" s="10"/>
      <c r="AO22" s="10"/>
      <c r="AP22" s="10"/>
      <c r="AQ22" s="10"/>
      <c r="AR22" s="10"/>
      <c r="AS22" s="10"/>
      <c r="AT22" s="10"/>
      <c r="AU22" s="10"/>
      <c r="AV22" s="10"/>
      <c r="AW22" s="10"/>
      <c r="AX22" s="10"/>
      <c r="AY22" s="10"/>
      <c r="AZ22" s="10"/>
      <c r="BA22" s="10"/>
      <c r="BB22" s="10"/>
      <c r="BC22" s="10"/>
      <c r="BD22" s="10"/>
      <c r="BE22" s="10"/>
      <c r="BF22" s="10" t="s">
        <v>24</v>
      </c>
      <c r="BG22" s="10" t="s">
        <v>7</v>
      </c>
      <c r="BH22" s="10" t="s">
        <v>3350</v>
      </c>
      <c r="BI22" s="10">
        <v>2012</v>
      </c>
      <c r="BJ22" s="10" t="s">
        <v>48</v>
      </c>
      <c r="BK22" s="10" t="s">
        <v>159</v>
      </c>
      <c r="BL22" s="10">
        <v>550</v>
      </c>
      <c r="BM22" s="10">
        <v>1000</v>
      </c>
      <c r="BN22" s="10">
        <v>55</v>
      </c>
      <c r="BO22" s="10" t="s">
        <v>28</v>
      </c>
      <c r="BP22" s="10" t="s">
        <v>7</v>
      </c>
      <c r="BQ22" s="10" t="s">
        <v>3351</v>
      </c>
      <c r="BR22" s="10">
        <v>2011</v>
      </c>
      <c r="BS22" s="10" t="s">
        <v>3352</v>
      </c>
      <c r="BT22" s="10" t="s">
        <v>159</v>
      </c>
      <c r="BU22" s="10">
        <v>680</v>
      </c>
      <c r="BV22" s="10">
        <v>1100</v>
      </c>
      <c r="BW22" s="10">
        <v>61.82</v>
      </c>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t="s">
        <v>30</v>
      </c>
      <c r="DW22" s="10" t="s">
        <v>7</v>
      </c>
      <c r="DX22" s="10">
        <v>2013</v>
      </c>
      <c r="DY22" s="10">
        <v>89</v>
      </c>
      <c r="DZ22" s="10">
        <v>150</v>
      </c>
      <c r="EA22" s="10">
        <v>59.33</v>
      </c>
      <c r="EB22" s="10" t="s">
        <v>361</v>
      </c>
      <c r="EC22" s="10" t="s">
        <v>3353</v>
      </c>
      <c r="ED22" s="10" t="s">
        <v>3353</v>
      </c>
      <c r="EE22" s="10" t="s">
        <v>3354</v>
      </c>
      <c r="EF22" s="10" t="s">
        <v>3355</v>
      </c>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1">
        <v>15.725</v>
      </c>
      <c r="FI22" s="11">
        <v>18.5455</v>
      </c>
      <c r="FJ22" s="11">
        <v>11.8667</v>
      </c>
      <c r="FK22" s="11">
        <v>5.5</v>
      </c>
      <c r="FL22" s="11">
        <v>0</v>
      </c>
      <c r="FM22" s="11">
        <v>0</v>
      </c>
      <c r="FN22" s="11">
        <v>51.6372</v>
      </c>
    </row>
    <row r="23" spans="1:170" ht="15">
      <c r="A23" s="10">
        <v>22</v>
      </c>
      <c r="B23" s="10" t="s">
        <v>3356</v>
      </c>
      <c r="C23" s="10" t="s">
        <v>481</v>
      </c>
      <c r="D23" s="10" t="s">
        <v>3357</v>
      </c>
      <c r="E23" s="10" t="s">
        <v>1900</v>
      </c>
      <c r="F23" s="10" t="s">
        <v>2243</v>
      </c>
      <c r="G23" s="10" t="s">
        <v>5</v>
      </c>
      <c r="H23" s="10" t="s">
        <v>36</v>
      </c>
      <c r="I23" s="10" t="s">
        <v>7</v>
      </c>
      <c r="J23" s="10" t="s">
        <v>7</v>
      </c>
      <c r="K23" s="10" t="s">
        <v>361</v>
      </c>
      <c r="L23" s="10" t="s">
        <v>9</v>
      </c>
      <c r="M23" s="10" t="s">
        <v>9</v>
      </c>
      <c r="N23" s="10" t="s">
        <v>9</v>
      </c>
      <c r="O23" s="10" t="s">
        <v>10</v>
      </c>
      <c r="P23" s="10" t="s">
        <v>10</v>
      </c>
      <c r="Q23" s="10" t="s">
        <v>3358</v>
      </c>
      <c r="R23" s="10" t="s">
        <v>3359</v>
      </c>
      <c r="S23" s="10" t="s">
        <v>3360</v>
      </c>
      <c r="T23" s="10" t="s">
        <v>439</v>
      </c>
      <c r="U23" s="10" t="s">
        <v>439</v>
      </c>
      <c r="V23" s="10" t="s">
        <v>1589</v>
      </c>
      <c r="W23" s="10" t="s">
        <v>3358</v>
      </c>
      <c r="X23" s="10" t="s">
        <v>3361</v>
      </c>
      <c r="Y23" s="10" t="s">
        <v>3360</v>
      </c>
      <c r="Z23" s="10" t="s">
        <v>439</v>
      </c>
      <c r="AA23" s="10" t="s">
        <v>439</v>
      </c>
      <c r="AB23" s="10" t="s">
        <v>1589</v>
      </c>
      <c r="AC23" s="10" t="s">
        <v>3358</v>
      </c>
      <c r="AD23" s="10" t="s">
        <v>3361</v>
      </c>
      <c r="AE23" s="10" t="s">
        <v>20</v>
      </c>
      <c r="AF23" s="10" t="s">
        <v>7</v>
      </c>
      <c r="AG23" s="10" t="s">
        <v>3362</v>
      </c>
      <c r="AH23" s="10">
        <v>2010</v>
      </c>
      <c r="AI23" s="10" t="s">
        <v>3363</v>
      </c>
      <c r="AJ23" s="10" t="s">
        <v>1055</v>
      </c>
      <c r="AK23" s="10">
        <v>1521</v>
      </c>
      <c r="AL23" s="10">
        <v>2400</v>
      </c>
      <c r="AM23" s="10">
        <v>63.38</v>
      </c>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t="s">
        <v>28</v>
      </c>
      <c r="BP23" s="10" t="s">
        <v>7</v>
      </c>
      <c r="BQ23" s="10" t="s">
        <v>3364</v>
      </c>
      <c r="BR23" s="10">
        <v>2012</v>
      </c>
      <c r="BS23" s="10" t="s">
        <v>3365</v>
      </c>
      <c r="BT23" s="10" t="s">
        <v>1055</v>
      </c>
      <c r="BU23" s="10">
        <v>785</v>
      </c>
      <c r="BV23" s="10">
        <v>1100</v>
      </c>
      <c r="BW23" s="10">
        <v>71.36</v>
      </c>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t="s">
        <v>30</v>
      </c>
      <c r="DW23" s="10" t="s">
        <v>7</v>
      </c>
      <c r="DX23" s="10">
        <v>2013</v>
      </c>
      <c r="DY23" s="10">
        <v>83</v>
      </c>
      <c r="DZ23" s="10">
        <v>150</v>
      </c>
      <c r="EA23" s="10">
        <v>55.33</v>
      </c>
      <c r="EB23" s="10" t="s">
        <v>361</v>
      </c>
      <c r="EC23" s="10" t="s">
        <v>439</v>
      </c>
      <c r="ED23" s="10" t="s">
        <v>439</v>
      </c>
      <c r="EE23" s="10" t="s">
        <v>362</v>
      </c>
      <c r="EF23" s="10" t="s">
        <v>3366</v>
      </c>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1">
        <v>19.0125</v>
      </c>
      <c r="FI23" s="11">
        <v>21.4091</v>
      </c>
      <c r="FJ23" s="11">
        <v>11.0667</v>
      </c>
      <c r="FK23" s="11">
        <v>0</v>
      </c>
      <c r="FL23" s="11">
        <v>0</v>
      </c>
      <c r="FM23" s="11">
        <v>0</v>
      </c>
      <c r="FN23" s="11">
        <v>51.488299999999995</v>
      </c>
    </row>
    <row r="24" spans="1:170" ht="15">
      <c r="A24" s="10">
        <v>23</v>
      </c>
      <c r="B24" s="10" t="s">
        <v>3367</v>
      </c>
      <c r="C24" s="10" t="s">
        <v>3368</v>
      </c>
      <c r="D24" s="10" t="s">
        <v>359</v>
      </c>
      <c r="E24" s="10" t="s">
        <v>3157</v>
      </c>
      <c r="F24" s="10" t="s">
        <v>3369</v>
      </c>
      <c r="G24" s="10" t="s">
        <v>5</v>
      </c>
      <c r="H24" s="10" t="s">
        <v>36</v>
      </c>
      <c r="I24" s="10" t="s">
        <v>7</v>
      </c>
      <c r="J24" s="10" t="s">
        <v>7</v>
      </c>
      <c r="K24" s="10" t="s">
        <v>361</v>
      </c>
      <c r="L24" s="10" t="s">
        <v>9</v>
      </c>
      <c r="M24" s="10" t="s">
        <v>9</v>
      </c>
      <c r="N24" s="10" t="s">
        <v>9</v>
      </c>
      <c r="O24" s="10" t="s">
        <v>10</v>
      </c>
      <c r="P24" s="10" t="s">
        <v>10</v>
      </c>
      <c r="Q24" s="10" t="s">
        <v>3370</v>
      </c>
      <c r="R24" s="10" t="s">
        <v>3371</v>
      </c>
      <c r="S24" s="10" t="s">
        <v>3372</v>
      </c>
      <c r="T24" s="10" t="s">
        <v>154</v>
      </c>
      <c r="U24" s="10" t="s">
        <v>154</v>
      </c>
      <c r="V24" s="10" t="s">
        <v>155</v>
      </c>
      <c r="W24" s="10" t="s">
        <v>3370</v>
      </c>
      <c r="X24" s="10" t="s">
        <v>3373</v>
      </c>
      <c r="Y24" s="10" t="s">
        <v>3372</v>
      </c>
      <c r="Z24" s="10" t="s">
        <v>154</v>
      </c>
      <c r="AA24" s="10" t="s">
        <v>154</v>
      </c>
      <c r="AB24" s="10" t="s">
        <v>155</v>
      </c>
      <c r="AC24" s="10" t="s">
        <v>3370</v>
      </c>
      <c r="AD24" s="10" t="s">
        <v>3373</v>
      </c>
      <c r="AE24" s="10" t="s">
        <v>20</v>
      </c>
      <c r="AF24" s="10" t="s">
        <v>7</v>
      </c>
      <c r="AG24" s="10" t="s">
        <v>3374</v>
      </c>
      <c r="AH24" s="10">
        <v>2001</v>
      </c>
      <c r="AI24" s="10" t="s">
        <v>3375</v>
      </c>
      <c r="AJ24" s="10" t="s">
        <v>159</v>
      </c>
      <c r="AK24" s="10">
        <v>1505</v>
      </c>
      <c r="AL24" s="10">
        <v>2400</v>
      </c>
      <c r="AM24" s="10">
        <v>62.71</v>
      </c>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t="s">
        <v>28</v>
      </c>
      <c r="BP24" s="10" t="s">
        <v>7</v>
      </c>
      <c r="BQ24" s="10" t="s">
        <v>3376</v>
      </c>
      <c r="BR24" s="10">
        <v>2012</v>
      </c>
      <c r="BS24" s="10" t="s">
        <v>3377</v>
      </c>
      <c r="BT24" s="10" t="s">
        <v>159</v>
      </c>
      <c r="BU24" s="10">
        <v>699</v>
      </c>
      <c r="BV24" s="10">
        <v>1000</v>
      </c>
      <c r="BW24" s="10">
        <v>69.9</v>
      </c>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t="s">
        <v>30</v>
      </c>
      <c r="DW24" s="10" t="s">
        <v>7</v>
      </c>
      <c r="DX24" s="10">
        <v>2013</v>
      </c>
      <c r="DY24" s="10">
        <v>85</v>
      </c>
      <c r="DZ24" s="10">
        <v>150</v>
      </c>
      <c r="EA24" s="10">
        <v>56.67</v>
      </c>
      <c r="EB24" s="10" t="s">
        <v>361</v>
      </c>
      <c r="EC24" s="10" t="s">
        <v>2409</v>
      </c>
      <c r="ED24" s="10" t="s">
        <v>3378</v>
      </c>
      <c r="EE24" s="10" t="s">
        <v>484</v>
      </c>
      <c r="EF24" s="10" t="s">
        <v>3379</v>
      </c>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1">
        <v>18.8125</v>
      </c>
      <c r="FI24" s="11">
        <v>20.97</v>
      </c>
      <c r="FJ24" s="11">
        <v>11.3333</v>
      </c>
      <c r="FK24" s="11">
        <v>0</v>
      </c>
      <c r="FL24" s="11">
        <v>0</v>
      </c>
      <c r="FM24" s="11">
        <v>0</v>
      </c>
      <c r="FN24" s="11">
        <v>51.1158</v>
      </c>
    </row>
    <row r="25" spans="1:170" ht="15">
      <c r="A25" s="10">
        <v>24</v>
      </c>
      <c r="B25" s="10" t="s">
        <v>3380</v>
      </c>
      <c r="C25" s="10" t="s">
        <v>3381</v>
      </c>
      <c r="D25" s="10" t="s">
        <v>3382</v>
      </c>
      <c r="E25" s="10" t="s">
        <v>2130</v>
      </c>
      <c r="F25" s="10" t="s">
        <v>3383</v>
      </c>
      <c r="G25" s="10" t="s">
        <v>5</v>
      </c>
      <c r="H25" s="10" t="s">
        <v>36</v>
      </c>
      <c r="I25" s="10" t="s">
        <v>7</v>
      </c>
      <c r="J25" s="10" t="s">
        <v>7</v>
      </c>
      <c r="K25" s="10" t="s">
        <v>361</v>
      </c>
      <c r="L25" s="10" t="s">
        <v>9</v>
      </c>
      <c r="M25" s="10" t="s">
        <v>9</v>
      </c>
      <c r="N25" s="10" t="s">
        <v>9</v>
      </c>
      <c r="O25" s="10" t="s">
        <v>10</v>
      </c>
      <c r="P25" s="10" t="s">
        <v>10</v>
      </c>
      <c r="Q25" s="10" t="s">
        <v>3384</v>
      </c>
      <c r="R25" s="10" t="s">
        <v>3385</v>
      </c>
      <c r="S25" s="10" t="s">
        <v>3386</v>
      </c>
      <c r="T25" s="10" t="s">
        <v>1194</v>
      </c>
      <c r="U25" s="10" t="s">
        <v>483</v>
      </c>
      <c r="V25" s="10" t="s">
        <v>496</v>
      </c>
      <c r="W25" s="10" t="s">
        <v>3384</v>
      </c>
      <c r="X25" s="10" t="s">
        <v>3387</v>
      </c>
      <c r="Y25" s="10" t="s">
        <v>3386</v>
      </c>
      <c r="Z25" s="10" t="s">
        <v>1194</v>
      </c>
      <c r="AA25" s="10" t="s">
        <v>483</v>
      </c>
      <c r="AB25" s="10" t="s">
        <v>496</v>
      </c>
      <c r="AC25" s="10" t="s">
        <v>3384</v>
      </c>
      <c r="AD25" s="10" t="s">
        <v>3387</v>
      </c>
      <c r="AE25" s="10" t="s">
        <v>20</v>
      </c>
      <c r="AF25" s="10" t="s">
        <v>7</v>
      </c>
      <c r="AG25" s="10" t="s">
        <v>3388</v>
      </c>
      <c r="AH25" s="10">
        <v>2010</v>
      </c>
      <c r="AI25" s="10" t="s">
        <v>3389</v>
      </c>
      <c r="AJ25" s="10" t="s">
        <v>1378</v>
      </c>
      <c r="AK25" s="10">
        <v>1212</v>
      </c>
      <c r="AL25" s="10">
        <v>2000</v>
      </c>
      <c r="AM25" s="10">
        <v>60.6</v>
      </c>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t="s">
        <v>28</v>
      </c>
      <c r="BP25" s="10" t="s">
        <v>7</v>
      </c>
      <c r="BQ25" s="10" t="s">
        <v>3390</v>
      </c>
      <c r="BR25" s="10">
        <v>2011</v>
      </c>
      <c r="BS25" s="10" t="s">
        <v>663</v>
      </c>
      <c r="BT25" s="10" t="s">
        <v>1378</v>
      </c>
      <c r="BU25" s="10">
        <v>793</v>
      </c>
      <c r="BV25" s="10">
        <v>1100</v>
      </c>
      <c r="BW25" s="10">
        <v>72.09</v>
      </c>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t="s">
        <v>30</v>
      </c>
      <c r="DW25" s="10" t="s">
        <v>7</v>
      </c>
      <c r="DX25" s="10">
        <v>2011</v>
      </c>
      <c r="DY25" s="10">
        <v>84</v>
      </c>
      <c r="DZ25" s="10">
        <v>150</v>
      </c>
      <c r="EA25" s="10">
        <v>56</v>
      </c>
      <c r="EB25" s="10" t="s">
        <v>361</v>
      </c>
      <c r="EC25" s="10" t="s">
        <v>3391</v>
      </c>
      <c r="ED25" s="10" t="s">
        <v>3392</v>
      </c>
      <c r="EE25" s="10" t="s">
        <v>3393</v>
      </c>
      <c r="EF25" s="10" t="s">
        <v>3394</v>
      </c>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1">
        <v>18.18</v>
      </c>
      <c r="FI25" s="11">
        <v>21.6273</v>
      </c>
      <c r="FJ25" s="11">
        <v>11.2</v>
      </c>
      <c r="FK25" s="11">
        <v>0</v>
      </c>
      <c r="FL25" s="11">
        <v>0</v>
      </c>
      <c r="FM25" s="11">
        <v>0</v>
      </c>
      <c r="FN25" s="11">
        <v>51.0073</v>
      </c>
    </row>
    <row r="26" spans="1:170" ht="15">
      <c r="A26" s="10">
        <v>25</v>
      </c>
      <c r="B26" s="10" t="s">
        <v>3395</v>
      </c>
      <c r="C26" s="10" t="s">
        <v>3396</v>
      </c>
      <c r="D26" s="10" t="s">
        <v>3397</v>
      </c>
      <c r="E26" s="10" t="s">
        <v>3398</v>
      </c>
      <c r="F26" s="10" t="s">
        <v>3399</v>
      </c>
      <c r="G26" s="10" t="s">
        <v>131</v>
      </c>
      <c r="H26" s="10" t="s">
        <v>6</v>
      </c>
      <c r="I26" s="10" t="s">
        <v>7</v>
      </c>
      <c r="J26" s="10" t="s">
        <v>7</v>
      </c>
      <c r="K26" s="10" t="s">
        <v>361</v>
      </c>
      <c r="L26" s="10" t="s">
        <v>9</v>
      </c>
      <c r="M26" s="10" t="s">
        <v>9</v>
      </c>
      <c r="N26" s="10" t="s">
        <v>9</v>
      </c>
      <c r="O26" s="10" t="s">
        <v>10</v>
      </c>
      <c r="P26" s="10" t="s">
        <v>10</v>
      </c>
      <c r="Q26" s="10" t="s">
        <v>3400</v>
      </c>
      <c r="R26" s="10" t="s">
        <v>3401</v>
      </c>
      <c r="S26" s="10" t="s">
        <v>3402</v>
      </c>
      <c r="T26" s="10" t="s">
        <v>59</v>
      </c>
      <c r="U26" s="10" t="s">
        <v>60</v>
      </c>
      <c r="V26" s="10" t="s">
        <v>1051</v>
      </c>
      <c r="W26" s="10" t="s">
        <v>3403</v>
      </c>
      <c r="X26" s="10" t="s">
        <v>3404</v>
      </c>
      <c r="Y26" s="10" t="s">
        <v>3402</v>
      </c>
      <c r="Z26" s="10" t="s">
        <v>59</v>
      </c>
      <c r="AA26" s="10" t="s">
        <v>60</v>
      </c>
      <c r="AB26" s="10" t="s">
        <v>1051</v>
      </c>
      <c r="AC26" s="10" t="s">
        <v>3403</v>
      </c>
      <c r="AD26" s="10" t="s">
        <v>3404</v>
      </c>
      <c r="AE26" s="10" t="s">
        <v>20</v>
      </c>
      <c r="AF26" s="10" t="s">
        <v>7</v>
      </c>
      <c r="AG26" s="10" t="s">
        <v>3405</v>
      </c>
      <c r="AH26" s="10">
        <v>2006</v>
      </c>
      <c r="AI26" s="10" t="s">
        <v>3406</v>
      </c>
      <c r="AJ26" s="10" t="s">
        <v>1055</v>
      </c>
      <c r="AK26" s="10">
        <v>1109</v>
      </c>
      <c r="AL26" s="10">
        <v>2000</v>
      </c>
      <c r="AM26" s="10">
        <v>55.45</v>
      </c>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t="s">
        <v>28</v>
      </c>
      <c r="BP26" s="10" t="s">
        <v>7</v>
      </c>
      <c r="BQ26" s="10" t="s">
        <v>3407</v>
      </c>
      <c r="BR26" s="10">
        <v>2010</v>
      </c>
      <c r="BS26" s="10" t="s">
        <v>3408</v>
      </c>
      <c r="BT26" s="10" t="s">
        <v>3409</v>
      </c>
      <c r="BU26" s="10">
        <v>904</v>
      </c>
      <c r="BV26" s="10">
        <v>1200</v>
      </c>
      <c r="BW26" s="10">
        <v>75.33</v>
      </c>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t="s">
        <v>30</v>
      </c>
      <c r="DW26" s="10" t="s">
        <v>7</v>
      </c>
      <c r="DX26" s="10">
        <v>2013</v>
      </c>
      <c r="DY26" s="10">
        <v>88</v>
      </c>
      <c r="DZ26" s="10">
        <v>150</v>
      </c>
      <c r="EA26" s="10">
        <v>58.67</v>
      </c>
      <c r="EB26" s="10" t="s">
        <v>361</v>
      </c>
      <c r="EC26" s="10" t="s">
        <v>220</v>
      </c>
      <c r="ED26" s="10" t="s">
        <v>59</v>
      </c>
      <c r="EE26" s="10" t="s">
        <v>362</v>
      </c>
      <c r="EF26" s="10" t="s">
        <v>3410</v>
      </c>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1">
        <v>16.635</v>
      </c>
      <c r="FI26" s="11">
        <v>22.6</v>
      </c>
      <c r="FJ26" s="11">
        <v>11.7333</v>
      </c>
      <c r="FK26" s="11">
        <v>0</v>
      </c>
      <c r="FL26" s="11">
        <v>0</v>
      </c>
      <c r="FM26" s="11">
        <v>0</v>
      </c>
      <c r="FN26" s="11">
        <v>50.9683</v>
      </c>
    </row>
    <row r="27" spans="1:170" ht="15">
      <c r="A27" s="10">
        <v>26</v>
      </c>
      <c r="B27" s="14" t="s">
        <v>3411</v>
      </c>
      <c r="C27" s="14" t="s">
        <v>3412</v>
      </c>
      <c r="D27" s="14" t="s">
        <v>3413</v>
      </c>
      <c r="E27" s="14" t="s">
        <v>1660</v>
      </c>
      <c r="F27" s="14" t="s">
        <v>3315</v>
      </c>
      <c r="G27" s="14" t="s">
        <v>131</v>
      </c>
      <c r="H27" s="14" t="s">
        <v>36</v>
      </c>
      <c r="I27" s="14" t="s">
        <v>7</v>
      </c>
      <c r="J27" s="14" t="s">
        <v>7</v>
      </c>
      <c r="K27" s="14" t="s">
        <v>361</v>
      </c>
      <c r="L27" s="14" t="s">
        <v>9</v>
      </c>
      <c r="M27" s="14" t="s">
        <v>9</v>
      </c>
      <c r="N27" s="14" t="s">
        <v>9</v>
      </c>
      <c r="O27" s="14" t="s">
        <v>10</v>
      </c>
      <c r="P27" s="14" t="s">
        <v>10</v>
      </c>
      <c r="Q27" s="14" t="s">
        <v>3414</v>
      </c>
      <c r="R27" s="14" t="s">
        <v>3415</v>
      </c>
      <c r="S27" s="14" t="s">
        <v>3416</v>
      </c>
      <c r="T27" s="14" t="s">
        <v>112</v>
      </c>
      <c r="U27" s="14" t="s">
        <v>112</v>
      </c>
      <c r="V27" s="14" t="s">
        <v>3417</v>
      </c>
      <c r="W27" s="14" t="s">
        <v>3414</v>
      </c>
      <c r="X27" s="14" t="s">
        <v>3418</v>
      </c>
      <c r="Y27" s="14" t="s">
        <v>3416</v>
      </c>
      <c r="Z27" s="14" t="s">
        <v>112</v>
      </c>
      <c r="AA27" s="14" t="s">
        <v>112</v>
      </c>
      <c r="AB27" s="14" t="s">
        <v>3417</v>
      </c>
      <c r="AC27" s="14" t="s">
        <v>3414</v>
      </c>
      <c r="AD27" s="14" t="s">
        <v>3418</v>
      </c>
      <c r="AE27" s="14" t="s">
        <v>20</v>
      </c>
      <c r="AF27" s="14" t="s">
        <v>7</v>
      </c>
      <c r="AG27" s="14" t="s">
        <v>3419</v>
      </c>
      <c r="AH27" s="14">
        <v>2008</v>
      </c>
      <c r="AI27" s="14" t="s">
        <v>3420</v>
      </c>
      <c r="AJ27" s="14" t="s">
        <v>83</v>
      </c>
      <c r="AK27" s="14">
        <v>1217</v>
      </c>
      <c r="AL27" s="14">
        <v>2400</v>
      </c>
      <c r="AM27" s="14">
        <v>50.71</v>
      </c>
      <c r="AN27" s="14"/>
      <c r="AO27" s="14"/>
      <c r="AP27" s="14"/>
      <c r="AQ27" s="14"/>
      <c r="AR27" s="14"/>
      <c r="AS27" s="14"/>
      <c r="AT27" s="14"/>
      <c r="AU27" s="14"/>
      <c r="AV27" s="14"/>
      <c r="AW27" s="14"/>
      <c r="AX27" s="14"/>
      <c r="AY27" s="14"/>
      <c r="AZ27" s="14"/>
      <c r="BA27" s="14"/>
      <c r="BB27" s="14"/>
      <c r="BC27" s="14"/>
      <c r="BD27" s="14"/>
      <c r="BE27" s="14"/>
      <c r="BF27" s="14" t="s">
        <v>24</v>
      </c>
      <c r="BG27" s="14" t="s">
        <v>7</v>
      </c>
      <c r="BH27" s="14" t="s">
        <v>3421</v>
      </c>
      <c r="BI27" s="14">
        <v>2011</v>
      </c>
      <c r="BJ27" s="14" t="s">
        <v>3422</v>
      </c>
      <c r="BK27" s="14" t="s">
        <v>83</v>
      </c>
      <c r="BL27" s="14">
        <v>512</v>
      </c>
      <c r="BM27" s="14">
        <v>1000</v>
      </c>
      <c r="BN27" s="14">
        <v>51.2</v>
      </c>
      <c r="BO27" s="14" t="s">
        <v>28</v>
      </c>
      <c r="BP27" s="14" t="s">
        <v>7</v>
      </c>
      <c r="BQ27" s="14" t="s">
        <v>3423</v>
      </c>
      <c r="BR27" s="14">
        <v>2010</v>
      </c>
      <c r="BS27" s="14" t="s">
        <v>3424</v>
      </c>
      <c r="BT27" s="14" t="s">
        <v>83</v>
      </c>
      <c r="BU27" s="14">
        <v>708</v>
      </c>
      <c r="BV27" s="14">
        <v>1100</v>
      </c>
      <c r="BW27" s="14">
        <v>64.36</v>
      </c>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t="s">
        <v>30</v>
      </c>
      <c r="DW27" s="14" t="s">
        <v>7</v>
      </c>
      <c r="DX27" s="14">
        <v>2013</v>
      </c>
      <c r="DY27" s="14">
        <v>83</v>
      </c>
      <c r="DZ27" s="14">
        <v>150</v>
      </c>
      <c r="EA27" s="14">
        <v>55.33</v>
      </c>
      <c r="EB27" s="14" t="s">
        <v>361</v>
      </c>
      <c r="EC27" s="14" t="s">
        <v>556</v>
      </c>
      <c r="ED27" s="14" t="s">
        <v>556</v>
      </c>
      <c r="EE27" s="14" t="s">
        <v>3425</v>
      </c>
      <c r="EF27" s="14" t="s">
        <v>3426</v>
      </c>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5">
        <v>15.2125</v>
      </c>
      <c r="FI27" s="15">
        <v>19.3091</v>
      </c>
      <c r="FJ27" s="15">
        <v>11.0667</v>
      </c>
      <c r="FK27" s="15">
        <v>5.12</v>
      </c>
      <c r="FL27" s="15">
        <v>0</v>
      </c>
      <c r="FM27" s="15">
        <v>0</v>
      </c>
      <c r="FN27" s="15">
        <v>50.7083</v>
      </c>
    </row>
    <row r="28" spans="1:170" ht="15">
      <c r="A28" s="10">
        <v>27</v>
      </c>
      <c r="B28" s="14" t="s">
        <v>3427</v>
      </c>
      <c r="C28" s="14" t="s">
        <v>3428</v>
      </c>
      <c r="D28" s="14" t="s">
        <v>3429</v>
      </c>
      <c r="E28" s="14" t="s">
        <v>3116</v>
      </c>
      <c r="F28" s="14" t="s">
        <v>3430</v>
      </c>
      <c r="G28" s="14" t="s">
        <v>5</v>
      </c>
      <c r="H28" s="14" t="s">
        <v>6</v>
      </c>
      <c r="I28" s="14" t="s">
        <v>7</v>
      </c>
      <c r="J28" s="14" t="s">
        <v>7</v>
      </c>
      <c r="K28" s="14" t="s">
        <v>361</v>
      </c>
      <c r="L28" s="14" t="s">
        <v>9</v>
      </c>
      <c r="M28" s="14" t="s">
        <v>9</v>
      </c>
      <c r="N28" s="14" t="s">
        <v>9</v>
      </c>
      <c r="O28" s="14" t="s">
        <v>10</v>
      </c>
      <c r="P28" s="14" t="s">
        <v>10</v>
      </c>
      <c r="Q28" s="14" t="s">
        <v>3431</v>
      </c>
      <c r="R28" s="14" t="s">
        <v>3432</v>
      </c>
      <c r="S28" s="14" t="s">
        <v>3433</v>
      </c>
      <c r="T28" s="14" t="s">
        <v>135</v>
      </c>
      <c r="U28" s="14" t="s">
        <v>136</v>
      </c>
      <c r="V28" s="14" t="s">
        <v>3434</v>
      </c>
      <c r="W28" s="14" t="s">
        <v>3431</v>
      </c>
      <c r="X28" s="14" t="s">
        <v>3432</v>
      </c>
      <c r="Y28" s="14" t="s">
        <v>3433</v>
      </c>
      <c r="Z28" s="14" t="s">
        <v>135</v>
      </c>
      <c r="AA28" s="14" t="s">
        <v>136</v>
      </c>
      <c r="AB28" s="14" t="s">
        <v>3434</v>
      </c>
      <c r="AC28" s="14" t="s">
        <v>3431</v>
      </c>
      <c r="AD28" s="14" t="s">
        <v>3432</v>
      </c>
      <c r="AE28" s="14" t="s">
        <v>20</v>
      </c>
      <c r="AF28" s="14" t="s">
        <v>7</v>
      </c>
      <c r="AG28" s="14" t="s">
        <v>3435</v>
      </c>
      <c r="AH28" s="14">
        <v>1995</v>
      </c>
      <c r="AI28" s="14" t="s">
        <v>3436</v>
      </c>
      <c r="AJ28" s="14" t="s">
        <v>3437</v>
      </c>
      <c r="AK28" s="14">
        <v>1010</v>
      </c>
      <c r="AL28" s="14">
        <v>2100</v>
      </c>
      <c r="AM28" s="14">
        <v>48.1</v>
      </c>
      <c r="AN28" s="14"/>
      <c r="AO28" s="14"/>
      <c r="AP28" s="14"/>
      <c r="AQ28" s="14"/>
      <c r="AR28" s="14"/>
      <c r="AS28" s="14"/>
      <c r="AT28" s="14"/>
      <c r="AU28" s="14"/>
      <c r="AV28" s="14"/>
      <c r="AW28" s="14"/>
      <c r="AX28" s="14"/>
      <c r="AY28" s="14"/>
      <c r="AZ28" s="14"/>
      <c r="BA28" s="14"/>
      <c r="BB28" s="14"/>
      <c r="BC28" s="14"/>
      <c r="BD28" s="14"/>
      <c r="BE28" s="14"/>
      <c r="BF28" s="14" t="s">
        <v>24</v>
      </c>
      <c r="BG28" s="14" t="s">
        <v>7</v>
      </c>
      <c r="BH28" s="14" t="s">
        <v>3438</v>
      </c>
      <c r="BI28" s="14">
        <v>2013</v>
      </c>
      <c r="BJ28" s="14" t="s">
        <v>3439</v>
      </c>
      <c r="BK28" s="14" t="s">
        <v>1253</v>
      </c>
      <c r="BL28" s="14">
        <v>659</v>
      </c>
      <c r="BM28" s="14">
        <v>1100</v>
      </c>
      <c r="BN28" s="14">
        <v>59.91</v>
      </c>
      <c r="BO28" s="14" t="s">
        <v>28</v>
      </c>
      <c r="BP28" s="14" t="s">
        <v>7</v>
      </c>
      <c r="BQ28" s="14" t="s">
        <v>3440</v>
      </c>
      <c r="BR28" s="14">
        <v>2001</v>
      </c>
      <c r="BS28" s="14" t="s">
        <v>3441</v>
      </c>
      <c r="BT28" s="14" t="s">
        <v>23</v>
      </c>
      <c r="BU28" s="14">
        <v>511</v>
      </c>
      <c r="BV28" s="14">
        <v>800</v>
      </c>
      <c r="BW28" s="14">
        <v>63.88</v>
      </c>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t="s">
        <v>30</v>
      </c>
      <c r="DW28" s="14" t="s">
        <v>7</v>
      </c>
      <c r="DX28" s="14">
        <v>2013</v>
      </c>
      <c r="DY28" s="14">
        <v>83</v>
      </c>
      <c r="DZ28" s="14">
        <v>150</v>
      </c>
      <c r="EA28" s="14">
        <v>55.33</v>
      </c>
      <c r="EB28" s="14" t="s">
        <v>361</v>
      </c>
      <c r="EC28" s="14" t="s">
        <v>2129</v>
      </c>
      <c r="ED28" s="14" t="s">
        <v>3442</v>
      </c>
      <c r="EE28" s="14" t="s">
        <v>3443</v>
      </c>
      <c r="EF28" s="14" t="s">
        <v>3444</v>
      </c>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5">
        <v>14.4286</v>
      </c>
      <c r="FI28" s="15">
        <v>19.1625</v>
      </c>
      <c r="FJ28" s="15">
        <v>11.0667</v>
      </c>
      <c r="FK28" s="15">
        <v>5.9909</v>
      </c>
      <c r="FL28" s="15">
        <v>0</v>
      </c>
      <c r="FM28" s="15">
        <v>0</v>
      </c>
      <c r="FN28" s="15">
        <v>50.64869999999999</v>
      </c>
    </row>
    <row r="29" spans="1:170" ht="15">
      <c r="A29" s="10">
        <v>28</v>
      </c>
      <c r="B29" s="14" t="s">
        <v>3445</v>
      </c>
      <c r="C29" s="14" t="s">
        <v>3446</v>
      </c>
      <c r="D29" s="14" t="s">
        <v>3447</v>
      </c>
      <c r="E29" s="14" t="s">
        <v>3448</v>
      </c>
      <c r="F29" s="14" t="s">
        <v>3449</v>
      </c>
      <c r="G29" s="14" t="s">
        <v>5</v>
      </c>
      <c r="H29" s="14" t="s">
        <v>36</v>
      </c>
      <c r="I29" s="14" t="s">
        <v>7</v>
      </c>
      <c r="J29" s="14" t="s">
        <v>7</v>
      </c>
      <c r="K29" s="14" t="s">
        <v>361</v>
      </c>
      <c r="L29" s="14" t="s">
        <v>9</v>
      </c>
      <c r="M29" s="14" t="s">
        <v>9</v>
      </c>
      <c r="N29" s="14" t="s">
        <v>9</v>
      </c>
      <c r="O29" s="14" t="s">
        <v>10</v>
      </c>
      <c r="P29" s="14" t="s">
        <v>10</v>
      </c>
      <c r="Q29" s="14" t="s">
        <v>3450</v>
      </c>
      <c r="R29" s="14" t="s">
        <v>3451</v>
      </c>
      <c r="S29" s="14" t="s">
        <v>3452</v>
      </c>
      <c r="T29" s="14" t="s">
        <v>2247</v>
      </c>
      <c r="U29" s="14" t="s">
        <v>2248</v>
      </c>
      <c r="V29" s="14" t="s">
        <v>3453</v>
      </c>
      <c r="W29" s="14" t="s">
        <v>3450</v>
      </c>
      <c r="X29" s="14" t="s">
        <v>3454</v>
      </c>
      <c r="Y29" s="14" t="s">
        <v>3452</v>
      </c>
      <c r="Z29" s="14" t="s">
        <v>2247</v>
      </c>
      <c r="AA29" s="14" t="s">
        <v>2248</v>
      </c>
      <c r="AB29" s="14" t="s">
        <v>3453</v>
      </c>
      <c r="AC29" s="14" t="s">
        <v>3450</v>
      </c>
      <c r="AD29" s="14" t="s">
        <v>3454</v>
      </c>
      <c r="AE29" s="14" t="s">
        <v>20</v>
      </c>
      <c r="AF29" s="14" t="s">
        <v>7</v>
      </c>
      <c r="AG29" s="14" t="s">
        <v>3455</v>
      </c>
      <c r="AH29" s="14">
        <v>2012</v>
      </c>
      <c r="AI29" s="14" t="s">
        <v>3456</v>
      </c>
      <c r="AJ29" s="14" t="s">
        <v>3457</v>
      </c>
      <c r="AK29" s="14">
        <v>1111</v>
      </c>
      <c r="AL29" s="14">
        <v>2000</v>
      </c>
      <c r="AM29" s="14">
        <v>55.55</v>
      </c>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t="s">
        <v>28</v>
      </c>
      <c r="BP29" s="14" t="s">
        <v>7</v>
      </c>
      <c r="BQ29" s="14" t="s">
        <v>3458</v>
      </c>
      <c r="BR29" s="14">
        <v>2013</v>
      </c>
      <c r="BS29" s="14" t="s">
        <v>3459</v>
      </c>
      <c r="BT29" s="14" t="s">
        <v>487</v>
      </c>
      <c r="BU29" s="14">
        <v>905</v>
      </c>
      <c r="BV29" s="14">
        <v>1200</v>
      </c>
      <c r="BW29" s="14">
        <v>75.42</v>
      </c>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t="s">
        <v>30</v>
      </c>
      <c r="DW29" s="14" t="s">
        <v>7</v>
      </c>
      <c r="DX29" s="14">
        <v>2013</v>
      </c>
      <c r="DY29" s="14">
        <v>83</v>
      </c>
      <c r="DZ29" s="14">
        <v>150</v>
      </c>
      <c r="EA29" s="14">
        <v>55.33</v>
      </c>
      <c r="EB29" s="14" t="s">
        <v>361</v>
      </c>
      <c r="EC29" s="14" t="s">
        <v>2248</v>
      </c>
      <c r="ED29" s="14" t="s">
        <v>2247</v>
      </c>
      <c r="EE29" s="14" t="s">
        <v>3460</v>
      </c>
      <c r="EF29" s="14" t="s">
        <v>3461</v>
      </c>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5">
        <v>16.665</v>
      </c>
      <c r="FI29" s="15">
        <v>22.625</v>
      </c>
      <c r="FJ29" s="15">
        <v>11.0667</v>
      </c>
      <c r="FK29" s="15">
        <v>0</v>
      </c>
      <c r="FL29" s="15">
        <v>0</v>
      </c>
      <c r="FM29" s="15">
        <v>0</v>
      </c>
      <c r="FN29" s="15">
        <v>50.356700000000004</v>
      </c>
    </row>
    <row r="30" spans="1:170" ht="15">
      <c r="A30" s="10">
        <v>29</v>
      </c>
      <c r="B30" s="14" t="s">
        <v>3462</v>
      </c>
      <c r="C30" s="14" t="s">
        <v>3463</v>
      </c>
      <c r="D30" s="14" t="s">
        <v>3464</v>
      </c>
      <c r="E30" s="14" t="s">
        <v>3465</v>
      </c>
      <c r="F30" s="14" t="s">
        <v>3466</v>
      </c>
      <c r="G30" s="14" t="s">
        <v>5</v>
      </c>
      <c r="H30" s="14" t="s">
        <v>36</v>
      </c>
      <c r="I30" s="14" t="s">
        <v>7</v>
      </c>
      <c r="J30" s="14" t="s">
        <v>7</v>
      </c>
      <c r="K30" s="14" t="s">
        <v>361</v>
      </c>
      <c r="L30" s="14" t="s">
        <v>9</v>
      </c>
      <c r="M30" s="14" t="s">
        <v>9</v>
      </c>
      <c r="N30" s="14" t="s">
        <v>9</v>
      </c>
      <c r="O30" s="14" t="s">
        <v>10</v>
      </c>
      <c r="P30" s="14" t="s">
        <v>10</v>
      </c>
      <c r="Q30" s="14" t="s">
        <v>3467</v>
      </c>
      <c r="R30" s="14" t="s">
        <v>3468</v>
      </c>
      <c r="S30" s="14" t="s">
        <v>3469</v>
      </c>
      <c r="T30" s="14" t="s">
        <v>439</v>
      </c>
      <c r="U30" s="14" t="s">
        <v>439</v>
      </c>
      <c r="V30" s="14" t="s">
        <v>1589</v>
      </c>
      <c r="W30" s="14" t="s">
        <v>3467</v>
      </c>
      <c r="X30" s="14" t="s">
        <v>3470</v>
      </c>
      <c r="Y30" s="14" t="s">
        <v>3469</v>
      </c>
      <c r="Z30" s="14" t="s">
        <v>439</v>
      </c>
      <c r="AA30" s="14" t="s">
        <v>439</v>
      </c>
      <c r="AB30" s="14" t="s">
        <v>1589</v>
      </c>
      <c r="AC30" s="14" t="s">
        <v>3467</v>
      </c>
      <c r="AD30" s="14" t="s">
        <v>3470</v>
      </c>
      <c r="AE30" s="14" t="s">
        <v>20</v>
      </c>
      <c r="AF30" s="14" t="s">
        <v>7</v>
      </c>
      <c r="AG30" s="14" t="s">
        <v>3471</v>
      </c>
      <c r="AH30" s="14">
        <v>2005</v>
      </c>
      <c r="AI30" s="14" t="s">
        <v>3472</v>
      </c>
      <c r="AJ30" s="14" t="s">
        <v>208</v>
      </c>
      <c r="AK30" s="14">
        <v>1173</v>
      </c>
      <c r="AL30" s="14">
        <v>2000</v>
      </c>
      <c r="AM30" s="14">
        <v>58.65</v>
      </c>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t="s">
        <v>28</v>
      </c>
      <c r="BP30" s="14" t="s">
        <v>7</v>
      </c>
      <c r="BQ30" s="14" t="s">
        <v>3473</v>
      </c>
      <c r="BR30" s="14">
        <v>2007</v>
      </c>
      <c r="BS30" s="14" t="s">
        <v>2097</v>
      </c>
      <c r="BT30" s="14" t="s">
        <v>208</v>
      </c>
      <c r="BU30" s="14">
        <v>819</v>
      </c>
      <c r="BV30" s="14">
        <v>1150</v>
      </c>
      <c r="BW30" s="14">
        <v>71.22</v>
      </c>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t="s">
        <v>30</v>
      </c>
      <c r="DW30" s="14" t="s">
        <v>7</v>
      </c>
      <c r="DX30" s="14">
        <v>2013</v>
      </c>
      <c r="DY30" s="14">
        <v>85</v>
      </c>
      <c r="DZ30" s="14">
        <v>150</v>
      </c>
      <c r="EA30" s="14">
        <v>56.67</v>
      </c>
      <c r="EB30" s="14" t="s">
        <v>361</v>
      </c>
      <c r="EC30" s="14" t="s">
        <v>439</v>
      </c>
      <c r="ED30" s="14" t="s">
        <v>439</v>
      </c>
      <c r="EE30" s="14" t="s">
        <v>3474</v>
      </c>
      <c r="EF30" s="14" t="s">
        <v>3475</v>
      </c>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5">
        <v>17.595</v>
      </c>
      <c r="FI30" s="15">
        <v>21.3652</v>
      </c>
      <c r="FJ30" s="15">
        <v>11.3333</v>
      </c>
      <c r="FK30" s="15">
        <v>0</v>
      </c>
      <c r="FL30" s="15">
        <v>0</v>
      </c>
      <c r="FM30" s="15">
        <v>0</v>
      </c>
      <c r="FN30" s="15">
        <v>50.2935</v>
      </c>
    </row>
    <row r="31" spans="1:170" ht="15">
      <c r="A31" s="10">
        <v>30</v>
      </c>
      <c r="B31" s="14" t="s">
        <v>3476</v>
      </c>
      <c r="C31" s="14" t="s">
        <v>1584</v>
      </c>
      <c r="D31" s="14" t="s">
        <v>3477</v>
      </c>
      <c r="E31" s="14" t="s">
        <v>3478</v>
      </c>
      <c r="F31" s="14" t="s">
        <v>3479</v>
      </c>
      <c r="G31" s="14" t="s">
        <v>131</v>
      </c>
      <c r="H31" s="14" t="s">
        <v>36</v>
      </c>
      <c r="I31" s="14" t="s">
        <v>7</v>
      </c>
      <c r="J31" s="14" t="s">
        <v>7</v>
      </c>
      <c r="K31" s="14" t="s">
        <v>361</v>
      </c>
      <c r="L31" s="14" t="s">
        <v>9</v>
      </c>
      <c r="M31" s="14" t="s">
        <v>9</v>
      </c>
      <c r="N31" s="14" t="s">
        <v>9</v>
      </c>
      <c r="O31" s="14" t="s">
        <v>10</v>
      </c>
      <c r="P31" s="14" t="s">
        <v>10</v>
      </c>
      <c r="Q31" s="14" t="s">
        <v>3480</v>
      </c>
      <c r="R31" s="14" t="s">
        <v>3481</v>
      </c>
      <c r="S31" s="14" t="s">
        <v>3482</v>
      </c>
      <c r="T31" s="14" t="s">
        <v>2420</v>
      </c>
      <c r="U31" s="14" t="s">
        <v>363</v>
      </c>
      <c r="V31" s="14" t="s">
        <v>3483</v>
      </c>
      <c r="W31" s="14" t="s">
        <v>3480</v>
      </c>
      <c r="X31" s="14" t="s">
        <v>3484</v>
      </c>
      <c r="Y31" s="14" t="s">
        <v>3482</v>
      </c>
      <c r="Z31" s="14" t="s">
        <v>2420</v>
      </c>
      <c r="AA31" s="14" t="s">
        <v>363</v>
      </c>
      <c r="AB31" s="14" t="s">
        <v>3483</v>
      </c>
      <c r="AC31" s="14" t="s">
        <v>3480</v>
      </c>
      <c r="AD31" s="14" t="s">
        <v>3484</v>
      </c>
      <c r="AE31" s="14" t="s">
        <v>20</v>
      </c>
      <c r="AF31" s="14" t="s">
        <v>7</v>
      </c>
      <c r="AG31" s="14" t="s">
        <v>3485</v>
      </c>
      <c r="AH31" s="14">
        <v>2005</v>
      </c>
      <c r="AI31" s="14" t="s">
        <v>2190</v>
      </c>
      <c r="AJ31" s="14" t="s">
        <v>486</v>
      </c>
      <c r="AK31" s="14">
        <v>1281</v>
      </c>
      <c r="AL31" s="14">
        <v>2400</v>
      </c>
      <c r="AM31" s="14">
        <v>53.38</v>
      </c>
      <c r="AN31" s="14"/>
      <c r="AO31" s="14"/>
      <c r="AP31" s="14"/>
      <c r="AQ31" s="14"/>
      <c r="AR31" s="14"/>
      <c r="AS31" s="14"/>
      <c r="AT31" s="14"/>
      <c r="AU31" s="14"/>
      <c r="AV31" s="14"/>
      <c r="AW31" s="14"/>
      <c r="AX31" s="14"/>
      <c r="AY31" s="14"/>
      <c r="AZ31" s="14"/>
      <c r="BA31" s="14"/>
      <c r="BB31" s="14"/>
      <c r="BC31" s="14"/>
      <c r="BD31" s="14"/>
      <c r="BE31" s="14"/>
      <c r="BF31" s="14" t="s">
        <v>24</v>
      </c>
      <c r="BG31" s="14" t="s">
        <v>7</v>
      </c>
      <c r="BH31" s="14" t="s">
        <v>3486</v>
      </c>
      <c r="BI31" s="14">
        <v>2010</v>
      </c>
      <c r="BJ31" s="14" t="s">
        <v>2192</v>
      </c>
      <c r="BK31" s="14" t="s">
        <v>486</v>
      </c>
      <c r="BL31" s="14">
        <v>460</v>
      </c>
      <c r="BM31" s="14">
        <v>1000</v>
      </c>
      <c r="BN31" s="14">
        <v>46</v>
      </c>
      <c r="BO31" s="14" t="s">
        <v>28</v>
      </c>
      <c r="BP31" s="14" t="s">
        <v>7</v>
      </c>
      <c r="BQ31" s="14" t="s">
        <v>3487</v>
      </c>
      <c r="BR31" s="14">
        <v>2011</v>
      </c>
      <c r="BS31" s="14" t="s">
        <v>177</v>
      </c>
      <c r="BT31" s="14" t="s">
        <v>486</v>
      </c>
      <c r="BU31" s="14">
        <v>660</v>
      </c>
      <c r="BV31" s="14">
        <v>1100</v>
      </c>
      <c r="BW31" s="14">
        <v>60</v>
      </c>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t="s">
        <v>30</v>
      </c>
      <c r="DW31" s="14" t="s">
        <v>7</v>
      </c>
      <c r="DX31" s="14">
        <v>2013</v>
      </c>
      <c r="DY31" s="14">
        <v>83</v>
      </c>
      <c r="DZ31" s="14">
        <v>150</v>
      </c>
      <c r="EA31" s="14">
        <v>55.33</v>
      </c>
      <c r="EB31" s="14" t="s">
        <v>361</v>
      </c>
      <c r="EC31" s="14" t="s">
        <v>3488</v>
      </c>
      <c r="ED31" s="14" t="s">
        <v>3489</v>
      </c>
      <c r="EE31" s="14" t="s">
        <v>3490</v>
      </c>
      <c r="EF31" s="14" t="s">
        <v>3491</v>
      </c>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5">
        <v>16.0125</v>
      </c>
      <c r="FI31" s="15">
        <v>18</v>
      </c>
      <c r="FJ31" s="15">
        <v>11.0667</v>
      </c>
      <c r="FK31" s="15">
        <v>4.6</v>
      </c>
      <c r="FL31" s="15">
        <v>0</v>
      </c>
      <c r="FM31" s="15">
        <v>0</v>
      </c>
      <c r="FN31" s="15">
        <v>49.6792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dc:creator>
  <cp:keywords/>
  <dc:description/>
  <cp:lastModifiedBy>Rajvir</cp:lastModifiedBy>
  <dcterms:created xsi:type="dcterms:W3CDTF">2014-01-30T12:22:32Z</dcterms:created>
  <dcterms:modified xsi:type="dcterms:W3CDTF">2014-01-31T12:08:16Z</dcterms:modified>
  <cp:category/>
  <cp:version/>
  <cp:contentType/>
  <cp:contentStatus/>
</cp:coreProperties>
</file>