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6215" windowHeight="9225" activeTab="0"/>
  </bookViews>
  <sheets>
    <sheet name="absent" sheetId="1" r:id="rId1"/>
  </sheets>
  <definedNames/>
  <calcPr fullCalcOnLoad="1"/>
</workbook>
</file>

<file path=xl/sharedStrings.xml><?xml version="1.0" encoding="utf-8"?>
<sst xmlns="http://schemas.openxmlformats.org/spreadsheetml/2006/main" count="608" uniqueCount="331">
  <si>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</si>
  <si>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</si>
  <si>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</si>
  <si>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</si>
  <si>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</si>
  <si>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</si>
  <si>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</si>
  <si>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</si>
  <si>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</si>
  <si>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</si>
  <si>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</si>
  <si>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</si>
  <si>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</si>
  <si>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</si>
  <si>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</si>
  <si>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</si>
  <si>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</si>
  <si>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</si>
  <si>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</si>
  <si>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</si>
  <si>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</si>
  <si>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</si>
  <si>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</si>
  <si>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</si>
  <si>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</si>
  <si>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</si>
  <si>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</si>
  <si>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</si>
  <si>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</si>
  <si>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</si>
  <si>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</si>
  <si>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</si>
  <si>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</si>
  <si>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</si>
  <si>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</si>
  <si>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</si>
  <si>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</si>
  <si>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</si>
  <si>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</si>
  <si>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</si>
  <si>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</si>
  <si>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</si>
  <si>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</si>
  <si>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</si>
  <si>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</si>
  <si>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</si>
  <si>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</si>
  <si>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</si>
  <si>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</si>
  <si>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</si>
  <si>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</si>
  <si>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</si>
  <si>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</si>
  <si>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</si>
  <si>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</si>
  <si>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</si>
  <si>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</si>
  <si>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</si>
  <si>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</si>
  <si>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</si>
  <si>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</si>
  <si>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</si>
  <si>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</si>
  <si>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</si>
  <si>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</si>
  <si>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</si>
  <si>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</si>
  <si>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</si>
  <si>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</si>
  <si>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</si>
  <si>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</si>
  <si>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</si>
  <si>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</si>
  <si>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</si>
  <si>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</si>
  <si>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</si>
  <si>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</si>
  <si>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</si>
  <si>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</si>
  <si>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</si>
  <si>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</si>
  <si>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</si>
  <si>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</si>
  <si>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</si>
  <si>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</si>
  <si>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</si>
  <si>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</si>
  <si>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</si>
  <si>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</si>
  <si>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</si>
  <si>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</si>
  <si>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</si>
  <si>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</si>
  <si>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</si>
  <si>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</si>
  <si>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</si>
  <si>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</si>
  <si>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</si>
  <si>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</si>
  <si>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</si>
  <si>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</si>
  <si>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</si>
  <si>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</si>
  <si>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</si>
  <si>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</si>
  <si>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</si>
  <si>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</si>
  <si>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</si>
  <si>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</si>
  <si>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</si>
  <si>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</si>
  <si>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</si>
  <si>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</si>
  <si>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</si>
  <si>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</si>
  <si>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</si>
  <si>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</si>
  <si>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</si>
  <si>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</si>
  <si>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</si>
  <si>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</si>
  <si>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</si>
  <si>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</si>
  <si>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</si>
  <si>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</si>
  <si>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</si>
  <si>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</si>
  <si>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</si>
  <si>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</si>
  <si>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</si>
  <si>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</si>
  <si>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</si>
  <si>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</si>
  <si>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</si>
  <si>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</si>
  <si>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</si>
  <si>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</si>
  <si>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</si>
  <si>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</si>
  <si>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</si>
  <si>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</si>
  <si>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</si>
  <si>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</si>
  <si>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Married</t>
  </si>
  <si>
    <t>Yes</t>
  </si>
  <si>
    <t>Not Applicable</t>
  </si>
  <si>
    <t>No</t>
  </si>
  <si>
    <t>Graduation</t>
  </si>
  <si>
    <t>Post Graduation</t>
  </si>
  <si>
    <t>PUNJABI</t>
  </si>
  <si>
    <t>B.Ed.</t>
  </si>
  <si>
    <t>Punjab Govt. TET Paper-II Passed</t>
  </si>
  <si>
    <t>Unmarried</t>
  </si>
  <si>
    <t>General</t>
  </si>
  <si>
    <t>Female</t>
  </si>
  <si>
    <t>PUNJABI UNIVERSITY PATIALA</t>
  </si>
  <si>
    <t>PANJAB UNIVERSITY CHANDIGARH</t>
  </si>
  <si>
    <t>BC</t>
  </si>
  <si>
    <t xml:space="preserve"> Total Weightage</t>
  </si>
  <si>
    <t>Sr.No</t>
  </si>
  <si>
    <t>weightage of graduation 30%</t>
  </si>
  <si>
    <t>weightage of B.ed 30%</t>
  </si>
  <si>
    <t>weightage of Post Graduation 10%</t>
  </si>
  <si>
    <t>weightage of M-Phil 5%</t>
  </si>
  <si>
    <t>weightage of TET 20%</t>
  </si>
  <si>
    <t>SC (R &amp;amp; O)</t>
  </si>
  <si>
    <t>tehsildar</t>
  </si>
  <si>
    <t>A0013-00048338</t>
  </si>
  <si>
    <t>MANPREET KAUR</t>
  </si>
  <si>
    <t>PIARA SINGH</t>
  </si>
  <si>
    <t>PARAMJEET KAUR</t>
  </si>
  <si>
    <t>12 Sep 1988</t>
  </si>
  <si>
    <t>9592803762</t>
  </si>
  <si>
    <t>mkaur1275@gmail.com</t>
  </si>
  <si>
    <t>V.P.O.GHANAUR,WARD NO.2</t>
  </si>
  <si>
    <t>RAJPURA</t>
  </si>
  <si>
    <t>PATIALA</t>
  </si>
  <si>
    <t>140702</t>
  </si>
  <si>
    <t>MKAUR1275@GMAIL.COM</t>
  </si>
  <si>
    <t>77474</t>
  </si>
  <si>
    <t>HISTORY, POL-SCI., PBI.ELEC.GEN-ENG,GEN-PBI.</t>
  </si>
  <si>
    <t>53106</t>
  </si>
  <si>
    <t>7826</t>
  </si>
  <si>
    <t>SST,PBI</t>
  </si>
  <si>
    <t>patiala</t>
  </si>
  <si>
    <t>rajpura</t>
  </si>
  <si>
    <t>tehsildar rajpura</t>
  </si>
  <si>
    <t>18 Nov 2008</t>
  </si>
  <si>
    <t>A0013-00007880</t>
  </si>
  <si>
    <t>GURLEEN KAUR</t>
  </si>
  <si>
    <t>BALVIR SINGH</t>
  </si>
  <si>
    <t>RAVINDER KAUR</t>
  </si>
  <si>
    <t>23 Aug 1985</t>
  </si>
  <si>
    <t>9803726010</t>
  </si>
  <si>
    <t>GDIPTI57@GMAIL.COM</t>
  </si>
  <si>
    <t># 193, W.NO: 12, DEEP NAGAR. HAMAYUNPUR, SIRHIND</t>
  </si>
  <si>
    <t>FATEHGARH SAHIB</t>
  </si>
  <si>
    <t>140406</t>
  </si>
  <si>
    <t>MG(FS)2003-152/97949</t>
  </si>
  <si>
    <t>PBI.,ENG, PBI-LIT, FINE ARTS,HISTORY</t>
  </si>
  <si>
    <t>PUNJABI UNI. PATIALA</t>
  </si>
  <si>
    <t>MG(FS)2003-152/5210</t>
  </si>
  <si>
    <t>FINE -A RTS</t>
  </si>
  <si>
    <t>MG(FS)2003-152/13837</t>
  </si>
  <si>
    <t>FINE ARTS - PUNJABI</t>
  </si>
  <si>
    <t>fatehgarh sahib</t>
  </si>
  <si>
    <t>29 Oct 2009</t>
  </si>
  <si>
    <t>A0013-00026294</t>
  </si>
  <si>
    <t>SWATI MAHAJAN</t>
  </si>
  <si>
    <t>DARSHAN LAL</t>
  </si>
  <si>
    <t>RANI MAHAJAN</t>
  </si>
  <si>
    <t>21 Oct 1983</t>
  </si>
  <si>
    <t>9417947313</t>
  </si>
  <si>
    <t>swatimahajan652@gmail.com</t>
  </si>
  <si>
    <t>VILL-SATHWAN CHOUDHARY BAGH P.O FATHEPUR</t>
  </si>
  <si>
    <t>MUKERIAN</t>
  </si>
  <si>
    <t>HOSHIARPUR</t>
  </si>
  <si>
    <t>144216</t>
  </si>
  <si>
    <t>SAWATIMAHAJAN652@GMAIL.COM</t>
  </si>
  <si>
    <t>RAVI KARAYAN STORE SCF 20-B SEC-3</t>
  </si>
  <si>
    <t>9417847014</t>
  </si>
  <si>
    <t>SWATIMAHAJAN652@GMAIL.COM</t>
  </si>
  <si>
    <t>173014</t>
  </si>
  <si>
    <t>MATH, ECO, COMP SCI</t>
  </si>
  <si>
    <t>G.N.D.U AMRIRSAR</t>
  </si>
  <si>
    <t>36905</t>
  </si>
  <si>
    <t>MATH</t>
  </si>
  <si>
    <t>H.P. U SHIMLA</t>
  </si>
  <si>
    <t>2653</t>
  </si>
  <si>
    <t>MATH, PUNJABI</t>
  </si>
  <si>
    <t>P.U CHANDIGARH</t>
  </si>
  <si>
    <t>A0013-00032172</t>
  </si>
  <si>
    <t>VILL- SATHWA CHOUDHARY BAGH TALWARA</t>
  </si>
  <si>
    <t>RAVI KARAYAN STORE SCF 20B SEC-3 TALWARA</t>
  </si>
  <si>
    <t>MATH, ECO, COMP.SCI.</t>
  </si>
  <si>
    <t>G.N.D.U AMRITSAR</t>
  </si>
  <si>
    <t>H.P.U SHIMLA</t>
  </si>
  <si>
    <t>A0013-00043489</t>
  </si>
  <si>
    <t>HARNEK SINGH</t>
  </si>
  <si>
    <t>SHINDERPAL KAUR</t>
  </si>
  <si>
    <t>01 Jul 1989</t>
  </si>
  <si>
    <t>7508926139</t>
  </si>
  <si>
    <t>GURDEEPBANKER@GMAIL.COM</t>
  </si>
  <si>
    <t>W/O GURDEEP SINGH # 28397,DHARAMSHALA WALI GALI ,SAS NAGAR</t>
  </si>
  <si>
    <t>BATHINDA</t>
  </si>
  <si>
    <t>151001</t>
  </si>
  <si>
    <t>GRC(B)2006-487/91663</t>
  </si>
  <si>
    <t>ENG,PUN,MATH,ECO,PUN (ELE)</t>
  </si>
  <si>
    <t>GRC(B)2006-487/51207</t>
  </si>
  <si>
    <t>GRC(B)2006-487/2627</t>
  </si>
  <si>
    <t>TEACHING OF MATH,TEACHING OF PUNJABI</t>
  </si>
  <si>
    <t>bathinda</t>
  </si>
  <si>
    <t>22 Oct 2013</t>
  </si>
  <si>
    <t>JALANDHAR</t>
  </si>
  <si>
    <t>A0013-00030393</t>
  </si>
  <si>
    <t>RUPALI GUPTA</t>
  </si>
  <si>
    <t>VARINDER KUMAR</t>
  </si>
  <si>
    <t>RAJ GUPTA</t>
  </si>
  <si>
    <t>12 May 1984</t>
  </si>
  <si>
    <t>9356255333</t>
  </si>
  <si>
    <t>shiv_mittal2003@yahoo.com</t>
  </si>
  <si>
    <t>RUPALI GUPTA, W/O SHIV KUMAR, H.NO.6213, MATA RANI GALI</t>
  </si>
  <si>
    <t>9356855333</t>
  </si>
  <si>
    <t>SHIV_MITTAL2003@YAHOO.COM</t>
  </si>
  <si>
    <t>90298</t>
  </si>
  <si>
    <t>ECONOMICS, PUNJAB ADDITIONAL, POL SCIENCE,PUNJABI, ENGLISH,SANSKRIT</t>
  </si>
  <si>
    <t>30744</t>
  </si>
  <si>
    <t>ECONOMIS</t>
  </si>
  <si>
    <t>8035</t>
  </si>
  <si>
    <t>SOCIAL SCIENCE, PUNJABI</t>
  </si>
  <si>
    <t>A0013-00036418</t>
  </si>
  <si>
    <t>VARUN KUMAR</t>
  </si>
  <si>
    <t>SIKANDER LAL</t>
  </si>
  <si>
    <t>SANTOSH RANI</t>
  </si>
  <si>
    <t>24 Jul 1985</t>
  </si>
  <si>
    <t>9501978068</t>
  </si>
  <si>
    <t>arunvarunyam@gmail.com</t>
  </si>
  <si>
    <t>#46A, SARDAR AVENUE, TUNG BALA,MAJITHA ROAD</t>
  </si>
  <si>
    <t>AMRITSAR</t>
  </si>
  <si>
    <t>143001</t>
  </si>
  <si>
    <t>ARUNVARUNYAM@GMAIL.COM</t>
  </si>
  <si>
    <t>1227</t>
  </si>
  <si>
    <t>HISTORY , POL SCIENCE, ELECTIVE PUNJABI,ENGLISH, PUNJABI</t>
  </si>
  <si>
    <t>G.N.D.U</t>
  </si>
  <si>
    <t>441035</t>
  </si>
  <si>
    <t>EDUCATION(M.ED)</t>
  </si>
  <si>
    <t>611</t>
  </si>
  <si>
    <t>EDUCATION (ALL SUBJECTS)</t>
  </si>
  <si>
    <t>PUNJAB UNIVERSITY</t>
  </si>
  <si>
    <t>SUB DIVISIONAL MAGISTRATE</t>
  </si>
  <si>
    <t>29 Jun 2008</t>
  </si>
  <si>
    <t>A0013-00041623</t>
  </si>
  <si>
    <t>GURMEET KAUR</t>
  </si>
  <si>
    <t>JANG SINGH</t>
  </si>
  <si>
    <t>AMARJIT KAUR</t>
  </si>
  <si>
    <t>28 Dec 1982</t>
  </si>
  <si>
    <t>8872668050</t>
  </si>
  <si>
    <t>gumeetkaurkhaira@gmail.com</t>
  </si>
  <si>
    <t>W/O DALJEET SINGH,H NO. B-XIII/1504,ST NO 2, S.B.S. NAGAR,BARNALA</t>
  </si>
  <si>
    <t>BARNALA</t>
  </si>
  <si>
    <t>148101</t>
  </si>
  <si>
    <t>GURMEETKAURKHAIRA@GMAIL.COM</t>
  </si>
  <si>
    <t>46277</t>
  </si>
  <si>
    <t>ENGLISH, PUNJABI, HISTORY,POL. SCI., PUNJABI LITT.</t>
  </si>
  <si>
    <t>32117</t>
  </si>
  <si>
    <t>MA POLITICAL SCIENCE</t>
  </si>
  <si>
    <t>6450</t>
  </si>
  <si>
    <t>SST, PUNJABI</t>
  </si>
  <si>
    <t>A0013-00022792</t>
  </si>
  <si>
    <t>JATINDER KAUR</t>
  </si>
  <si>
    <t>JAGIR SINGH</t>
  </si>
  <si>
    <t>KIRPAL KAUR</t>
  </si>
  <si>
    <t>28 Jun 1980</t>
  </si>
  <si>
    <t>7508913349</t>
  </si>
  <si>
    <t>vibzee11@gmail.com</t>
  </si>
  <si>
    <t>#3349/2 SEC -45D,CHANDIGARH</t>
  </si>
  <si>
    <t>CHANDIGARH</t>
  </si>
  <si>
    <t>160047</t>
  </si>
  <si>
    <t>+919878603349</t>
  </si>
  <si>
    <t>SUMANAJAY49@GMAIL.COM</t>
  </si>
  <si>
    <t>98-WC-275/90109</t>
  </si>
  <si>
    <t>ENGLISH.PUNJABI,PUNJABI ELECTIVE,ECONOMICS,POLITICAL SCIENCE</t>
  </si>
  <si>
    <t>PANJAB UNIVERSITY</t>
  </si>
  <si>
    <t>98-WC-275/33500</t>
  </si>
  <si>
    <t>PUNJABI ELECTIVE</t>
  </si>
  <si>
    <t>6122-11-152/10779</t>
  </si>
  <si>
    <t>PUNJABI ELECTIVE,SOCIAL STUDIES</t>
  </si>
  <si>
    <t>PUNJABI UNIVERSITY</t>
  </si>
  <si>
    <t>chandigarh</t>
  </si>
  <si>
    <t>subdivisional magistrate chandigarh</t>
  </si>
  <si>
    <t>03 Jul 1996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</si>
</sst>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1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8515625" style="0" bestFit="1" customWidth="1"/>
    <col min="2" max="2" width="15.140625" style="0" bestFit="1" customWidth="1"/>
    <col min="3" max="3" width="16.28125" style="0" bestFit="1" customWidth="1"/>
    <col min="4" max="4" width="17.421875" style="0" bestFit="1" customWidth="1"/>
    <col min="5" max="5" width="17.57421875" style="0" bestFit="1" customWidth="1"/>
    <col min="6" max="6" width="11.57421875" style="0" bestFit="1" customWidth="1"/>
    <col min="7" max="7" width="7.7109375" style="0" bestFit="1" customWidth="1"/>
    <col min="8" max="8" width="10.421875" style="0" bestFit="1" customWidth="1"/>
    <col min="9" max="9" width="8.8515625" style="0" bestFit="1" customWidth="1"/>
    <col min="10" max="10" width="7.7109375" style="0" bestFit="1" customWidth="1"/>
    <col min="11" max="11" width="14.421875" style="0" bestFit="1" customWidth="1"/>
    <col min="12" max="14" width="14.28125" style="0" bestFit="1" customWidth="1"/>
    <col min="15" max="15" width="7.140625" style="0" bestFit="1" customWidth="1"/>
    <col min="16" max="16" width="7.7109375" style="0" bestFit="1" customWidth="1"/>
    <col min="17" max="17" width="11.00390625" style="0" bestFit="1" customWidth="1"/>
    <col min="18" max="18" width="31.8515625" style="0" bestFit="1" customWidth="1"/>
    <col min="19" max="19" width="65.28125" style="0" bestFit="1" customWidth="1"/>
    <col min="20" max="21" width="17.57421875" style="0" bestFit="1" customWidth="1"/>
    <col min="22" max="22" width="8.28125" style="0" bestFit="1" customWidth="1"/>
    <col min="23" max="23" width="14.140625" style="0" bestFit="1" customWidth="1"/>
    <col min="24" max="24" width="34.28125" style="0" bestFit="1" customWidth="1"/>
    <col min="25" max="25" width="65.28125" style="0" bestFit="1" customWidth="1"/>
    <col min="26" max="27" width="17.57421875" style="0" bestFit="1" customWidth="1"/>
    <col min="28" max="28" width="8.28125" style="0" bestFit="1" customWidth="1"/>
    <col min="29" max="29" width="14.140625" style="0" bestFit="1" customWidth="1"/>
    <col min="30" max="30" width="34.28125" style="0" bestFit="1" customWidth="1"/>
    <col min="31" max="31" width="12.421875" style="0" bestFit="1" customWidth="1"/>
    <col min="32" max="32" width="14.421875" style="0" bestFit="1" customWidth="1"/>
    <col min="33" max="33" width="21.421875" style="0" bestFit="1" customWidth="1"/>
    <col min="34" max="34" width="12.00390625" style="0" bestFit="1" customWidth="1"/>
    <col min="35" max="35" width="71.28125" style="0" bestFit="1" customWidth="1"/>
    <col min="36" max="36" width="31.8515625" style="0" bestFit="1" customWidth="1"/>
    <col min="37" max="37" width="13.28125" style="0" bestFit="1" customWidth="1"/>
    <col min="38" max="38" width="11.8515625" style="0" bestFit="1" customWidth="1"/>
    <col min="39" max="39" width="12.00390625" style="0" bestFit="1" customWidth="1"/>
    <col min="40" max="40" width="14.421875" style="0" bestFit="1" customWidth="1"/>
    <col min="41" max="41" width="16.28125" style="0" bestFit="1" customWidth="1"/>
    <col min="42" max="42" width="11.421875" style="0" bestFit="1" customWidth="1"/>
    <col min="43" max="43" width="13.8515625" style="0" bestFit="1" customWidth="1"/>
    <col min="44" max="44" width="12.28125" style="0" bestFit="1" customWidth="1"/>
    <col min="45" max="45" width="16.421875" style="0" bestFit="1" customWidth="1"/>
    <col min="46" max="46" width="15.00390625" style="0" bestFit="1" customWidth="1"/>
    <col min="47" max="48" width="13.28125" style="0" bestFit="1" customWidth="1"/>
    <col min="49" max="49" width="14.8515625" style="0" bestFit="1" customWidth="1"/>
    <col min="50" max="50" width="16.57421875" style="0" bestFit="1" customWidth="1"/>
    <col min="51" max="51" width="11.8515625" style="0" bestFit="1" customWidth="1"/>
    <col min="52" max="52" width="14.28125" style="0" bestFit="1" customWidth="1"/>
    <col min="53" max="53" width="12.421875" style="0" bestFit="1" customWidth="1"/>
    <col min="54" max="54" width="16.57421875" style="0" bestFit="1" customWidth="1"/>
    <col min="55" max="55" width="15.57421875" style="0" bestFit="1" customWidth="1"/>
    <col min="56" max="56" width="13.8515625" style="0" bestFit="1" customWidth="1"/>
    <col min="57" max="57" width="14.00390625" style="0" bestFit="1" customWidth="1"/>
    <col min="58" max="58" width="15.28125" style="0" bestFit="1" customWidth="1"/>
    <col min="59" max="59" width="16.421875" style="0" bestFit="1" customWidth="1"/>
    <col min="60" max="60" width="21.00390625" style="0" bestFit="1" customWidth="1"/>
    <col min="61" max="61" width="14.28125" style="0" bestFit="1" customWidth="1"/>
    <col min="62" max="62" width="21.421875" style="0" bestFit="1" customWidth="1"/>
    <col min="63" max="63" width="27.7109375" style="0" bestFit="1" customWidth="1"/>
    <col min="64" max="64" width="15.421875" style="0" bestFit="1" customWidth="1"/>
    <col min="65" max="66" width="14.28125" style="0" bestFit="1" customWidth="1"/>
    <col min="67" max="67" width="9.57421875" style="0" bestFit="1" customWidth="1"/>
    <col min="68" max="68" width="11.421875" style="0" bestFit="1" customWidth="1"/>
    <col min="69" max="69" width="21.421875" style="0" bestFit="1" customWidth="1"/>
    <col min="70" max="70" width="9.28125" style="0" bestFit="1" customWidth="1"/>
    <col min="71" max="71" width="40.00390625" style="0" bestFit="1" customWidth="1"/>
    <col min="72" max="72" width="27.7109375" style="0" bestFit="1" customWidth="1"/>
    <col min="73" max="73" width="10.421875" style="0" bestFit="1" customWidth="1"/>
    <col min="74" max="74" width="9.00390625" style="0" bestFit="1" customWidth="1"/>
    <col min="75" max="75" width="8.8515625" style="0" bestFit="1" customWidth="1"/>
    <col min="76" max="76" width="10.00390625" style="0" bestFit="1" customWidth="1"/>
    <col min="77" max="77" width="12.140625" style="0" bestFit="1" customWidth="1"/>
    <col min="78" max="78" width="8.00390625" style="0" bestFit="1" customWidth="1"/>
    <col min="79" max="79" width="9.8515625" style="0" bestFit="1" customWidth="1"/>
    <col min="80" max="80" width="8.421875" style="0" bestFit="1" customWidth="1"/>
    <col min="81" max="81" width="12.140625" style="0" bestFit="1" customWidth="1"/>
    <col min="82" max="82" width="10.57421875" style="0" bestFit="1" customWidth="1"/>
    <col min="83" max="83" width="9.00390625" style="0" bestFit="1" customWidth="1"/>
    <col min="84" max="84" width="9.28125" style="0" bestFit="1" customWidth="1"/>
    <col min="85" max="85" width="19.140625" style="0" bestFit="1" customWidth="1"/>
    <col min="86" max="86" width="21.140625" style="0" bestFit="1" customWidth="1"/>
    <col min="87" max="87" width="16.57421875" style="0" bestFit="1" customWidth="1"/>
    <col min="88" max="88" width="18.28125" style="0" bestFit="1" customWidth="1"/>
    <col min="89" max="89" width="16.57421875" style="0" bestFit="1" customWidth="1"/>
    <col min="90" max="90" width="21.140625" style="0" bestFit="1" customWidth="1"/>
    <col min="91" max="91" width="20.57421875" style="0" bestFit="1" customWidth="1"/>
    <col min="92" max="92" width="17.57421875" style="0" bestFit="1" customWidth="1"/>
    <col min="93" max="93" width="17.7109375" style="0" bestFit="1" customWidth="1"/>
    <col min="94" max="94" width="17.421875" style="0" bestFit="1" customWidth="1"/>
    <col min="95" max="95" width="19.28125" style="0" bestFit="1" customWidth="1"/>
    <col min="96" max="96" width="14.421875" style="0" bestFit="1" customWidth="1"/>
    <col min="97" max="97" width="16.57421875" style="0" bestFit="1" customWidth="1"/>
    <col min="98" max="98" width="15.140625" style="0" bestFit="1" customWidth="1"/>
    <col min="99" max="99" width="19.421875" style="0" bestFit="1" customWidth="1"/>
    <col min="100" max="100" width="18.00390625" style="0" bestFit="1" customWidth="1"/>
    <col min="101" max="101" width="16.421875" style="0" bestFit="1" customWidth="1"/>
    <col min="102" max="102" width="16.57421875" style="0" bestFit="1" customWidth="1"/>
    <col min="103" max="103" width="10.140625" style="0" bestFit="1" customWidth="1"/>
    <col min="104" max="104" width="12.140625" style="0" bestFit="1" customWidth="1"/>
    <col min="105" max="105" width="8.00390625" style="0" bestFit="1" customWidth="1"/>
    <col min="106" max="106" width="9.8515625" style="0" bestFit="1" customWidth="1"/>
    <col min="107" max="107" width="8.421875" style="0" bestFit="1" customWidth="1"/>
    <col min="108" max="108" width="12.421875" style="0" bestFit="1" customWidth="1"/>
    <col min="109" max="109" width="11.28125" style="0" bestFit="1" customWidth="1"/>
    <col min="110" max="110" width="9.7109375" style="0" bestFit="1" customWidth="1"/>
    <col min="111" max="111" width="9.8515625" style="0" bestFit="1" customWidth="1"/>
    <col min="112" max="112" width="14.140625" style="0" bestFit="1" customWidth="1"/>
    <col min="113" max="113" width="16.28125" style="0" bestFit="1" customWidth="1"/>
    <col min="114" max="114" width="11.140625" style="0" bestFit="1" customWidth="1"/>
    <col min="115" max="115" width="13.8515625" style="0" bestFit="1" customWidth="1"/>
    <col min="116" max="116" width="12.28125" style="0" bestFit="1" customWidth="1"/>
    <col min="117" max="117" width="16.140625" style="0" bestFit="1" customWidth="1"/>
    <col min="118" max="118" width="15.00390625" style="0" bestFit="1" customWidth="1"/>
    <col min="119" max="119" width="13.140625" style="0" bestFit="1" customWidth="1"/>
    <col min="120" max="120" width="13.28125" style="0" bestFit="1" customWidth="1"/>
    <col min="121" max="121" width="9.57421875" style="0" bestFit="1" customWidth="1"/>
    <col min="123" max="123" width="9.57421875" style="0" bestFit="1" customWidth="1"/>
    <col min="124" max="124" width="8.421875" style="0" bestFit="1" customWidth="1"/>
    <col min="125" max="125" width="11.7109375" style="0" bestFit="1" customWidth="1"/>
    <col min="126" max="126" width="30.421875" style="0" bestFit="1" customWidth="1"/>
    <col min="127" max="127" width="18.28125" style="0" bestFit="1" customWidth="1"/>
    <col min="128" max="128" width="15.7109375" style="0" bestFit="1" customWidth="1"/>
    <col min="129" max="129" width="17.00390625" style="0" bestFit="1" customWidth="1"/>
    <col min="130" max="130" width="15.00390625" style="0" bestFit="1" customWidth="1"/>
    <col min="131" max="131" width="15.140625" style="0" bestFit="1" customWidth="1"/>
    <col min="132" max="132" width="14.421875" style="0" bestFit="1" customWidth="1"/>
    <col min="133" max="134" width="14.8515625" style="0" bestFit="1" customWidth="1"/>
    <col min="135" max="135" width="33.421875" style="0" bestFit="1" customWidth="1"/>
    <col min="136" max="136" width="11.421875" style="0" bestFit="1" customWidth="1"/>
    <col min="137" max="137" width="11.140625" style="0" bestFit="1" customWidth="1"/>
    <col min="138" max="138" width="15.28125" style="0" bestFit="1" customWidth="1"/>
    <col min="139" max="139" width="5.28125" style="0" bestFit="1" customWidth="1"/>
    <col min="140" max="140" width="7.28125" style="0" bestFit="1" customWidth="1"/>
    <col min="141" max="141" width="7.421875" style="0" bestFit="1" customWidth="1"/>
    <col min="142" max="142" width="12.57421875" style="0" bestFit="1" customWidth="1"/>
    <col min="143" max="144" width="8.57421875" style="0" bestFit="1" customWidth="1"/>
    <col min="145" max="145" width="9.421875" style="0" bestFit="1" customWidth="1"/>
    <col min="146" max="146" width="7.421875" style="0" bestFit="1" customWidth="1"/>
    <col min="147" max="147" width="9.00390625" style="0" bestFit="1" customWidth="1"/>
    <col min="148" max="149" width="8.57421875" style="0" bestFit="1" customWidth="1"/>
    <col min="150" max="150" width="9.421875" style="0" bestFit="1" customWidth="1"/>
    <col min="151" max="151" width="7.421875" style="0" bestFit="1" customWidth="1"/>
    <col min="152" max="152" width="7.140625" style="0" bestFit="1" customWidth="1"/>
    <col min="153" max="153" width="8.7109375" style="0" bestFit="1" customWidth="1"/>
    <col min="154" max="154" width="12.140625" style="0" bestFit="1" customWidth="1"/>
    <col min="155" max="155" width="8.28125" style="0" bestFit="1" customWidth="1"/>
    <col min="156" max="156" width="9.421875" style="0" bestFit="1" customWidth="1"/>
    <col min="157" max="157" width="7.421875" style="0" bestFit="1" customWidth="1"/>
    <col min="158" max="158" width="7.7109375" style="0" bestFit="1" customWidth="1"/>
    <col min="159" max="159" width="8.57421875" style="0" bestFit="1" customWidth="1"/>
    <col min="160" max="160" width="16.421875" style="0" bestFit="1" customWidth="1"/>
    <col min="161" max="161" width="5.8515625" style="0" bestFit="1" customWidth="1"/>
    <col min="162" max="162" width="7.8515625" style="0" bestFit="1" customWidth="1"/>
    <col min="163" max="163" width="5.140625" style="0" bestFit="1" customWidth="1"/>
    <col min="164" max="164" width="14.7109375" style="0" bestFit="1" customWidth="1"/>
    <col min="165" max="165" width="11.28125" style="0" bestFit="1" customWidth="1"/>
    <col min="166" max="166" width="17.00390625" style="0" bestFit="1" customWidth="1"/>
    <col min="167" max="167" width="12.28125" style="0" bestFit="1" customWidth="1"/>
    <col min="168" max="168" width="10.28125" style="0" bestFit="1" customWidth="1"/>
    <col min="169" max="169" width="10.7109375" style="0" bestFit="1" customWidth="1"/>
  </cols>
  <sheetData>
    <row r="1" spans="1:169" s="2" customFormat="1" ht="44.25" customHeight="1">
      <c r="A1" s="2" t="s">
        <v>159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32</v>
      </c>
      <c r="AO1" s="2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  <c r="BN1" s="2" t="s">
        <v>58</v>
      </c>
      <c r="BO1" s="2" t="s">
        <v>59</v>
      </c>
      <c r="BP1" s="2" t="s">
        <v>60</v>
      </c>
      <c r="BQ1" s="2" t="s">
        <v>61</v>
      </c>
      <c r="BR1" s="2" t="s">
        <v>62</v>
      </c>
      <c r="BS1" s="2" t="s">
        <v>63</v>
      </c>
      <c r="BT1" s="2" t="s">
        <v>64</v>
      </c>
      <c r="BU1" s="2" t="s">
        <v>65</v>
      </c>
      <c r="BV1" s="2" t="s">
        <v>66</v>
      </c>
      <c r="BW1" s="2" t="s">
        <v>67</v>
      </c>
      <c r="BX1" s="2" t="s">
        <v>68</v>
      </c>
      <c r="BY1" s="2" t="s">
        <v>69</v>
      </c>
      <c r="BZ1" s="2" t="s">
        <v>70</v>
      </c>
      <c r="CA1" s="2" t="s">
        <v>71</v>
      </c>
      <c r="CB1" s="2" t="s">
        <v>72</v>
      </c>
      <c r="CC1" s="2" t="s">
        <v>73</v>
      </c>
      <c r="CD1" s="2" t="s">
        <v>74</v>
      </c>
      <c r="CE1" s="2" t="s">
        <v>75</v>
      </c>
      <c r="CF1" s="2" t="s">
        <v>76</v>
      </c>
      <c r="CG1" s="2" t="s">
        <v>77</v>
      </c>
      <c r="CH1" s="2" t="s">
        <v>78</v>
      </c>
      <c r="CI1" s="2" t="s">
        <v>79</v>
      </c>
      <c r="CJ1" s="2" t="s">
        <v>80</v>
      </c>
      <c r="CK1" s="2" t="s">
        <v>81</v>
      </c>
      <c r="CL1" s="2" t="s">
        <v>82</v>
      </c>
      <c r="CM1" s="2" t="s">
        <v>83</v>
      </c>
      <c r="CN1" s="2" t="s">
        <v>84</v>
      </c>
      <c r="CO1" s="2" t="s">
        <v>85</v>
      </c>
      <c r="CP1" s="2" t="s">
        <v>86</v>
      </c>
      <c r="CQ1" s="2" t="s">
        <v>87</v>
      </c>
      <c r="CR1" s="2" t="s">
        <v>88</v>
      </c>
      <c r="CS1" s="2" t="s">
        <v>89</v>
      </c>
      <c r="CT1" s="2" t="s">
        <v>90</v>
      </c>
      <c r="CU1" s="2" t="s">
        <v>91</v>
      </c>
      <c r="CV1" s="2" t="s">
        <v>92</v>
      </c>
      <c r="CW1" s="2" t="s">
        <v>93</v>
      </c>
      <c r="CX1" s="2" t="s">
        <v>94</v>
      </c>
      <c r="CY1" s="2" t="s">
        <v>95</v>
      </c>
      <c r="CZ1" s="2" t="s">
        <v>96</v>
      </c>
      <c r="DA1" s="2" t="s">
        <v>97</v>
      </c>
      <c r="DB1" s="2" t="s">
        <v>98</v>
      </c>
      <c r="DC1" s="2" t="s">
        <v>99</v>
      </c>
      <c r="DD1" s="2" t="s">
        <v>100</v>
      </c>
      <c r="DE1" s="2" t="s">
        <v>101</v>
      </c>
      <c r="DF1" s="2" t="s">
        <v>102</v>
      </c>
      <c r="DG1" s="2" t="s">
        <v>103</v>
      </c>
      <c r="DH1" s="2" t="s">
        <v>104</v>
      </c>
      <c r="DI1" s="2" t="s">
        <v>105</v>
      </c>
      <c r="DJ1" s="2" t="s">
        <v>106</v>
      </c>
      <c r="DK1" s="2" t="s">
        <v>107</v>
      </c>
      <c r="DL1" s="2" t="s">
        <v>108</v>
      </c>
      <c r="DM1" s="2" t="s">
        <v>109</v>
      </c>
      <c r="DN1" s="2" t="s">
        <v>110</v>
      </c>
      <c r="DO1" s="2" t="s">
        <v>111</v>
      </c>
      <c r="DP1" s="2" t="s">
        <v>112</v>
      </c>
      <c r="DQ1" s="2" t="s">
        <v>113</v>
      </c>
      <c r="DR1" s="2" t="s">
        <v>114</v>
      </c>
      <c r="DS1" s="2" t="s">
        <v>115</v>
      </c>
      <c r="DT1" s="2" t="s">
        <v>116</v>
      </c>
      <c r="DU1" s="2" t="s">
        <v>117</v>
      </c>
      <c r="DV1" s="2" t="s">
        <v>118</v>
      </c>
      <c r="DW1" s="2" t="s">
        <v>119</v>
      </c>
      <c r="DX1" s="2" t="s">
        <v>120</v>
      </c>
      <c r="DY1" s="2" t="s">
        <v>121</v>
      </c>
      <c r="DZ1" s="2" t="s">
        <v>122</v>
      </c>
      <c r="EA1" s="2" t="s">
        <v>123</v>
      </c>
      <c r="EB1" s="2" t="s">
        <v>9</v>
      </c>
      <c r="EC1" s="2" t="s">
        <v>124</v>
      </c>
      <c r="ED1" s="2" t="s">
        <v>125</v>
      </c>
      <c r="EE1" s="2" t="s">
        <v>126</v>
      </c>
      <c r="EF1" s="2" t="s">
        <v>127</v>
      </c>
      <c r="EG1" s="2" t="s">
        <v>128</v>
      </c>
      <c r="EH1" s="2" t="s">
        <v>129</v>
      </c>
      <c r="EI1" s="2" t="s">
        <v>130</v>
      </c>
      <c r="EJ1" s="2" t="s">
        <v>131</v>
      </c>
      <c r="EK1" s="2" t="s">
        <v>127</v>
      </c>
      <c r="EL1" s="2" t="s">
        <v>132</v>
      </c>
      <c r="EM1" s="2" t="s">
        <v>133</v>
      </c>
      <c r="EN1" s="2" t="s">
        <v>125</v>
      </c>
      <c r="EO1" s="2" t="s">
        <v>126</v>
      </c>
      <c r="EP1" s="2" t="s">
        <v>127</v>
      </c>
      <c r="EQ1" s="2" t="s">
        <v>12</v>
      </c>
      <c r="ER1" s="2" t="s">
        <v>133</v>
      </c>
      <c r="ES1" s="2" t="s">
        <v>125</v>
      </c>
      <c r="ET1" s="2" t="s">
        <v>126</v>
      </c>
      <c r="EU1" s="2" t="s">
        <v>127</v>
      </c>
      <c r="EV1" s="2" t="s">
        <v>13</v>
      </c>
      <c r="EW1" s="2" t="s">
        <v>134</v>
      </c>
      <c r="EX1" s="2" t="s">
        <v>135</v>
      </c>
      <c r="EY1" s="2" t="s">
        <v>136</v>
      </c>
      <c r="EZ1" s="2" t="s">
        <v>126</v>
      </c>
      <c r="FA1" s="2" t="s">
        <v>127</v>
      </c>
      <c r="FB1" s="2" t="s">
        <v>14</v>
      </c>
      <c r="FC1" s="2" t="s">
        <v>137</v>
      </c>
      <c r="FD1" s="2" t="s">
        <v>138</v>
      </c>
      <c r="FE1" s="2" t="s">
        <v>139</v>
      </c>
      <c r="FF1" s="2" t="s">
        <v>140</v>
      </c>
      <c r="FG1" s="2" t="s">
        <v>141</v>
      </c>
      <c r="FH1" s="3" t="s">
        <v>160</v>
      </c>
      <c r="FI1" s="3" t="s">
        <v>161</v>
      </c>
      <c r="FJ1" s="3" t="s">
        <v>162</v>
      </c>
      <c r="FK1" s="3" t="s">
        <v>163</v>
      </c>
      <c r="FL1" s="3" t="s">
        <v>164</v>
      </c>
      <c r="FM1" s="3" t="s">
        <v>158</v>
      </c>
    </row>
    <row r="2" spans="1:169" s="1" customFormat="1" ht="24" customHeight="1">
      <c r="A2" s="1">
        <v>1</v>
      </c>
      <c r="B2" s="1" t="s">
        <v>167</v>
      </c>
      <c r="C2" s="1" t="s">
        <v>168</v>
      </c>
      <c r="D2" s="1" t="s">
        <v>169</v>
      </c>
      <c r="E2" s="1" t="s">
        <v>170</v>
      </c>
      <c r="F2" s="1" t="s">
        <v>171</v>
      </c>
      <c r="G2" s="1" t="s">
        <v>154</v>
      </c>
      <c r="H2" s="1" t="s">
        <v>152</v>
      </c>
      <c r="I2" s="1" t="s">
        <v>144</v>
      </c>
      <c r="J2" s="1" t="s">
        <v>144</v>
      </c>
      <c r="K2" s="1" t="s">
        <v>165</v>
      </c>
      <c r="L2" s="1" t="s">
        <v>145</v>
      </c>
      <c r="M2" s="1" t="s">
        <v>145</v>
      </c>
      <c r="N2" s="1" t="s">
        <v>145</v>
      </c>
      <c r="O2" s="1" t="s">
        <v>146</v>
      </c>
      <c r="P2" s="1" t="s">
        <v>146</v>
      </c>
      <c r="Q2" s="1" t="s">
        <v>172</v>
      </c>
      <c r="R2" s="1" t="s">
        <v>173</v>
      </c>
      <c r="S2" s="1" t="s">
        <v>174</v>
      </c>
      <c r="T2" s="1" t="s">
        <v>175</v>
      </c>
      <c r="U2" s="1" t="s">
        <v>176</v>
      </c>
      <c r="V2" s="1" t="s">
        <v>177</v>
      </c>
      <c r="W2" s="1" t="s">
        <v>172</v>
      </c>
      <c r="X2" s="1" t="s">
        <v>178</v>
      </c>
      <c r="Y2" s="1" t="s">
        <v>174</v>
      </c>
      <c r="Z2" s="1" t="s">
        <v>175</v>
      </c>
      <c r="AA2" s="1" t="s">
        <v>176</v>
      </c>
      <c r="AB2" s="1" t="s">
        <v>177</v>
      </c>
      <c r="AC2" s="1" t="s">
        <v>172</v>
      </c>
      <c r="AD2" s="1" t="s">
        <v>178</v>
      </c>
      <c r="AE2" s="1" t="s">
        <v>147</v>
      </c>
      <c r="AF2" s="1" t="s">
        <v>144</v>
      </c>
      <c r="AG2" s="1" t="s">
        <v>179</v>
      </c>
      <c r="AH2" s="1">
        <v>2009</v>
      </c>
      <c r="AI2" s="1" t="s">
        <v>180</v>
      </c>
      <c r="AJ2" s="1" t="s">
        <v>155</v>
      </c>
      <c r="AK2" s="1">
        <v>1440</v>
      </c>
      <c r="AL2" s="1">
        <v>2400</v>
      </c>
      <c r="AM2" s="1">
        <v>60</v>
      </c>
      <c r="BF2" s="1" t="s">
        <v>148</v>
      </c>
      <c r="BG2" s="1" t="s">
        <v>144</v>
      </c>
      <c r="BH2" s="1" t="s">
        <v>181</v>
      </c>
      <c r="BI2" s="1">
        <v>2012</v>
      </c>
      <c r="BJ2" s="1" t="s">
        <v>149</v>
      </c>
      <c r="BK2" s="1" t="s">
        <v>155</v>
      </c>
      <c r="BL2" s="1">
        <v>440</v>
      </c>
      <c r="BM2" s="1">
        <v>800</v>
      </c>
      <c r="BN2" s="1">
        <v>55</v>
      </c>
      <c r="BO2" s="1" t="s">
        <v>150</v>
      </c>
      <c r="BP2" s="1" t="s">
        <v>144</v>
      </c>
      <c r="BQ2" s="1" t="s">
        <v>182</v>
      </c>
      <c r="BR2" s="1">
        <v>2010</v>
      </c>
      <c r="BS2" s="1" t="s">
        <v>183</v>
      </c>
      <c r="BT2" s="1" t="s">
        <v>155</v>
      </c>
      <c r="BU2" s="1">
        <v>954</v>
      </c>
      <c r="BV2" s="1">
        <v>1200</v>
      </c>
      <c r="BW2" s="1">
        <v>79.5</v>
      </c>
      <c r="DV2" s="1" t="s">
        <v>151</v>
      </c>
      <c r="DW2" s="1" t="s">
        <v>144</v>
      </c>
      <c r="DX2" s="1">
        <v>2011</v>
      </c>
      <c r="DY2" s="1">
        <v>90</v>
      </c>
      <c r="DZ2" s="1">
        <v>150</v>
      </c>
      <c r="EA2" s="1">
        <v>60</v>
      </c>
      <c r="EB2" s="1" t="s">
        <v>165</v>
      </c>
      <c r="EC2" s="1" t="s">
        <v>184</v>
      </c>
      <c r="ED2" s="1" t="s">
        <v>185</v>
      </c>
      <c r="EE2" s="1" t="s">
        <v>186</v>
      </c>
      <c r="EF2" s="1" t="s">
        <v>187</v>
      </c>
      <c r="FH2" s="4">
        <f aca="true" t="shared" si="0" ref="FH2:FH10">(AK2/AL2)*30</f>
        <v>18</v>
      </c>
      <c r="FI2" s="4">
        <f aca="true" t="shared" si="1" ref="FI2:FI10">(BU2/BV2)*30</f>
        <v>23.85</v>
      </c>
      <c r="FJ2" s="4">
        <f aca="true" t="shared" si="2" ref="FJ2:FJ10">(BL2/BM2)*10</f>
        <v>5.5</v>
      </c>
      <c r="FK2" s="4"/>
      <c r="FL2" s="4">
        <f aca="true" t="shared" si="3" ref="FL2:FL10">(DY2/DZ2)*20</f>
        <v>12</v>
      </c>
      <c r="FM2" s="4">
        <f aca="true" t="shared" si="4" ref="FM2:FM10">SUM(FH2:FL2)</f>
        <v>59.35</v>
      </c>
    </row>
    <row r="3" spans="1:169" s="1" customFormat="1" ht="24" customHeight="1">
      <c r="A3" s="1">
        <v>2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  <c r="G3" s="1" t="s">
        <v>154</v>
      </c>
      <c r="H3" s="1" t="s">
        <v>152</v>
      </c>
      <c r="I3" s="1" t="s">
        <v>144</v>
      </c>
      <c r="J3" s="1" t="s">
        <v>144</v>
      </c>
      <c r="K3" s="1" t="s">
        <v>157</v>
      </c>
      <c r="L3" s="1" t="s">
        <v>145</v>
      </c>
      <c r="M3" s="1" t="s">
        <v>145</v>
      </c>
      <c r="N3" s="1" t="s">
        <v>145</v>
      </c>
      <c r="O3" s="1" t="s">
        <v>146</v>
      </c>
      <c r="P3" s="1" t="s">
        <v>146</v>
      </c>
      <c r="Q3" s="1" t="s">
        <v>193</v>
      </c>
      <c r="R3" s="1" t="s">
        <v>194</v>
      </c>
      <c r="S3" s="1" t="s">
        <v>195</v>
      </c>
      <c r="T3" s="1" t="s">
        <v>196</v>
      </c>
      <c r="U3" s="1" t="s">
        <v>196</v>
      </c>
      <c r="V3" s="1" t="s">
        <v>197</v>
      </c>
      <c r="W3" s="1" t="s">
        <v>193</v>
      </c>
      <c r="X3" s="1" t="s">
        <v>194</v>
      </c>
      <c r="Y3" s="1" t="s">
        <v>195</v>
      </c>
      <c r="Z3" s="1" t="s">
        <v>196</v>
      </c>
      <c r="AA3" s="1" t="s">
        <v>196</v>
      </c>
      <c r="AB3" s="1" t="s">
        <v>197</v>
      </c>
      <c r="AC3" s="1" t="s">
        <v>193</v>
      </c>
      <c r="AD3" s="1" t="s">
        <v>194</v>
      </c>
      <c r="AE3" s="1" t="s">
        <v>147</v>
      </c>
      <c r="AF3" s="1" t="s">
        <v>144</v>
      </c>
      <c r="AG3" s="1" t="s">
        <v>198</v>
      </c>
      <c r="AH3" s="1">
        <v>2006</v>
      </c>
      <c r="AI3" s="1" t="s">
        <v>199</v>
      </c>
      <c r="AJ3" s="1" t="s">
        <v>200</v>
      </c>
      <c r="AK3" s="1">
        <v>1456</v>
      </c>
      <c r="AL3" s="1">
        <v>2400</v>
      </c>
      <c r="AM3" s="1">
        <v>60.67</v>
      </c>
      <c r="BF3" s="1" t="s">
        <v>148</v>
      </c>
      <c r="BG3" s="1" t="s">
        <v>144</v>
      </c>
      <c r="BH3" s="1" t="s">
        <v>201</v>
      </c>
      <c r="BI3" s="1">
        <v>2008</v>
      </c>
      <c r="BJ3" s="1" t="s">
        <v>202</v>
      </c>
      <c r="BK3" s="1" t="s">
        <v>200</v>
      </c>
      <c r="BL3" s="1">
        <v>1257</v>
      </c>
      <c r="BM3" s="1">
        <v>1600</v>
      </c>
      <c r="BN3" s="1">
        <v>78.56</v>
      </c>
      <c r="BO3" s="1" t="s">
        <v>150</v>
      </c>
      <c r="BP3" s="1" t="s">
        <v>144</v>
      </c>
      <c r="BQ3" s="1" t="s">
        <v>203</v>
      </c>
      <c r="BR3" s="1">
        <v>2009</v>
      </c>
      <c r="BS3" s="1" t="s">
        <v>204</v>
      </c>
      <c r="BT3" s="1" t="s">
        <v>200</v>
      </c>
      <c r="BU3" s="1">
        <v>840</v>
      </c>
      <c r="BV3" s="1">
        <v>1200</v>
      </c>
      <c r="BW3" s="1">
        <v>70</v>
      </c>
      <c r="DV3" s="1" t="s">
        <v>151</v>
      </c>
      <c r="DW3" s="1" t="s">
        <v>144</v>
      </c>
      <c r="DX3" s="1">
        <v>2013</v>
      </c>
      <c r="DY3" s="1">
        <v>89</v>
      </c>
      <c r="DZ3" s="1">
        <v>150</v>
      </c>
      <c r="EA3" s="1">
        <v>59.33</v>
      </c>
      <c r="EB3" s="1" t="s">
        <v>157</v>
      </c>
      <c r="EC3" s="1" t="s">
        <v>205</v>
      </c>
      <c r="ED3" s="1" t="s">
        <v>205</v>
      </c>
      <c r="EE3" s="1" t="s">
        <v>166</v>
      </c>
      <c r="EF3" s="1" t="s">
        <v>206</v>
      </c>
      <c r="FH3" s="4">
        <f t="shared" si="0"/>
        <v>18.2</v>
      </c>
      <c r="FI3" s="4">
        <f t="shared" si="1"/>
        <v>21</v>
      </c>
      <c r="FJ3" s="4">
        <f t="shared" si="2"/>
        <v>7.85625</v>
      </c>
      <c r="FK3" s="4"/>
      <c r="FL3" s="4">
        <f t="shared" si="3"/>
        <v>11.866666666666667</v>
      </c>
      <c r="FM3" s="4">
        <f t="shared" si="4"/>
        <v>58.92291666666667</v>
      </c>
    </row>
    <row r="4" spans="1:169" s="1" customFormat="1" ht="24" customHeight="1">
      <c r="A4" s="1">
        <v>3</v>
      </c>
      <c r="B4" s="1" t="s">
        <v>207</v>
      </c>
      <c r="C4" s="1" t="s">
        <v>208</v>
      </c>
      <c r="D4" s="1" t="s">
        <v>209</v>
      </c>
      <c r="E4" s="1" t="s">
        <v>210</v>
      </c>
      <c r="F4" s="1" t="s">
        <v>211</v>
      </c>
      <c r="G4" s="1" t="s">
        <v>142</v>
      </c>
      <c r="H4" s="1" t="s">
        <v>143</v>
      </c>
      <c r="I4" s="1" t="s">
        <v>144</v>
      </c>
      <c r="J4" s="1" t="s">
        <v>144</v>
      </c>
      <c r="K4" s="1" t="s">
        <v>153</v>
      </c>
      <c r="L4" s="1" t="s">
        <v>145</v>
      </c>
      <c r="M4" s="1" t="s">
        <v>145</v>
      </c>
      <c r="N4" s="1" t="s">
        <v>145</v>
      </c>
      <c r="O4" s="1" t="s">
        <v>146</v>
      </c>
      <c r="P4" s="1" t="s">
        <v>146</v>
      </c>
      <c r="Q4" s="1" t="s">
        <v>212</v>
      </c>
      <c r="R4" s="1" t="s">
        <v>213</v>
      </c>
      <c r="S4" s="1" t="s">
        <v>214</v>
      </c>
      <c r="T4" s="1" t="s">
        <v>215</v>
      </c>
      <c r="U4" s="1" t="s">
        <v>216</v>
      </c>
      <c r="V4" s="1" t="s">
        <v>217</v>
      </c>
      <c r="W4" s="1" t="s">
        <v>212</v>
      </c>
      <c r="X4" s="1" t="s">
        <v>218</v>
      </c>
      <c r="Y4" s="1" t="s">
        <v>219</v>
      </c>
      <c r="Z4" s="1" t="s">
        <v>215</v>
      </c>
      <c r="AA4" s="1" t="s">
        <v>216</v>
      </c>
      <c r="AB4" s="1" t="s">
        <v>217</v>
      </c>
      <c r="AC4" s="1" t="s">
        <v>220</v>
      </c>
      <c r="AD4" s="1" t="s">
        <v>221</v>
      </c>
      <c r="AE4" s="1" t="s">
        <v>147</v>
      </c>
      <c r="AF4" s="1" t="s">
        <v>144</v>
      </c>
      <c r="AG4" s="1" t="s">
        <v>222</v>
      </c>
      <c r="AH4" s="1">
        <v>2004</v>
      </c>
      <c r="AI4" s="1" t="s">
        <v>223</v>
      </c>
      <c r="AJ4" s="1" t="s">
        <v>224</v>
      </c>
      <c r="AK4" s="1">
        <v>1631</v>
      </c>
      <c r="AL4" s="1">
        <v>2400</v>
      </c>
      <c r="AM4" s="1">
        <v>67.96</v>
      </c>
      <c r="BF4" s="1" t="s">
        <v>148</v>
      </c>
      <c r="BG4" s="1" t="s">
        <v>144</v>
      </c>
      <c r="BH4" s="1" t="s">
        <v>225</v>
      </c>
      <c r="BI4" s="1">
        <v>2009</v>
      </c>
      <c r="BJ4" s="1" t="s">
        <v>226</v>
      </c>
      <c r="BK4" s="1" t="s">
        <v>227</v>
      </c>
      <c r="BL4" s="1">
        <v>609</v>
      </c>
      <c r="BM4" s="1">
        <v>1200</v>
      </c>
      <c r="BN4" s="1">
        <v>50.75</v>
      </c>
      <c r="BO4" s="1" t="s">
        <v>150</v>
      </c>
      <c r="BP4" s="1" t="s">
        <v>144</v>
      </c>
      <c r="BQ4" s="1" t="s">
        <v>228</v>
      </c>
      <c r="BR4" s="1">
        <v>2008</v>
      </c>
      <c r="BS4" s="1" t="s">
        <v>229</v>
      </c>
      <c r="BT4" s="1" t="s">
        <v>230</v>
      </c>
      <c r="BU4" s="1">
        <v>771</v>
      </c>
      <c r="BV4" s="1">
        <v>1100</v>
      </c>
      <c r="BW4" s="1">
        <v>70.09</v>
      </c>
      <c r="DV4" s="1" t="s">
        <v>151</v>
      </c>
      <c r="DW4" s="1" t="s">
        <v>144</v>
      </c>
      <c r="DX4" s="1">
        <v>2013</v>
      </c>
      <c r="DY4" s="1">
        <v>92</v>
      </c>
      <c r="DZ4" s="1">
        <v>150</v>
      </c>
      <c r="EA4" s="1">
        <v>61.33</v>
      </c>
      <c r="FH4" s="4">
        <f t="shared" si="0"/>
        <v>20.3875</v>
      </c>
      <c r="FI4" s="4">
        <f t="shared" si="1"/>
        <v>21.027272727272727</v>
      </c>
      <c r="FJ4" s="4">
        <f t="shared" si="2"/>
        <v>5.074999999999999</v>
      </c>
      <c r="FK4" s="4"/>
      <c r="FL4" s="4">
        <f t="shared" si="3"/>
        <v>12.266666666666666</v>
      </c>
      <c r="FM4" s="4">
        <f t="shared" si="4"/>
        <v>58.75643939393939</v>
      </c>
    </row>
    <row r="5" spans="1:169" s="1" customFormat="1" ht="24" customHeight="1">
      <c r="A5" s="1">
        <v>4</v>
      </c>
      <c r="B5" s="5" t="s">
        <v>231</v>
      </c>
      <c r="C5" s="5" t="s">
        <v>208</v>
      </c>
      <c r="D5" s="5" t="s">
        <v>209</v>
      </c>
      <c r="E5" s="5" t="s">
        <v>210</v>
      </c>
      <c r="F5" s="5" t="s">
        <v>211</v>
      </c>
      <c r="G5" s="5" t="s">
        <v>154</v>
      </c>
      <c r="H5" s="5" t="s">
        <v>143</v>
      </c>
      <c r="I5" s="5" t="s">
        <v>144</v>
      </c>
      <c r="J5" s="5" t="s">
        <v>144</v>
      </c>
      <c r="K5" s="5" t="s">
        <v>153</v>
      </c>
      <c r="L5" s="5" t="s">
        <v>145</v>
      </c>
      <c r="M5" s="5" t="s">
        <v>145</v>
      </c>
      <c r="N5" s="5" t="s">
        <v>145</v>
      </c>
      <c r="O5" s="5" t="s">
        <v>146</v>
      </c>
      <c r="P5" s="5" t="s">
        <v>146</v>
      </c>
      <c r="Q5" s="5" t="s">
        <v>212</v>
      </c>
      <c r="R5" s="5" t="s">
        <v>221</v>
      </c>
      <c r="S5" s="5" t="s">
        <v>232</v>
      </c>
      <c r="T5" s="5" t="s">
        <v>215</v>
      </c>
      <c r="U5" s="5" t="s">
        <v>216</v>
      </c>
      <c r="V5" s="5" t="s">
        <v>217</v>
      </c>
      <c r="W5" s="5" t="s">
        <v>212</v>
      </c>
      <c r="X5" s="5" t="s">
        <v>218</v>
      </c>
      <c r="Y5" s="5" t="s">
        <v>233</v>
      </c>
      <c r="Z5" s="5" t="s">
        <v>215</v>
      </c>
      <c r="AA5" s="5" t="s">
        <v>216</v>
      </c>
      <c r="AB5" s="5" t="s">
        <v>217</v>
      </c>
      <c r="AC5" s="5" t="s">
        <v>220</v>
      </c>
      <c r="AD5" s="5" t="s">
        <v>218</v>
      </c>
      <c r="AE5" s="5" t="s">
        <v>147</v>
      </c>
      <c r="AF5" s="5" t="s">
        <v>144</v>
      </c>
      <c r="AG5" s="5" t="s">
        <v>222</v>
      </c>
      <c r="AH5" s="5">
        <v>2004</v>
      </c>
      <c r="AI5" s="5" t="s">
        <v>234</v>
      </c>
      <c r="AJ5" s="5" t="s">
        <v>235</v>
      </c>
      <c r="AK5" s="5">
        <v>1631</v>
      </c>
      <c r="AL5" s="5">
        <v>2400</v>
      </c>
      <c r="AM5" s="5">
        <v>67.96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 t="s">
        <v>148</v>
      </c>
      <c r="BG5" s="5" t="s">
        <v>144</v>
      </c>
      <c r="BH5" s="5" t="s">
        <v>225</v>
      </c>
      <c r="BI5" s="5">
        <v>2009</v>
      </c>
      <c r="BJ5" s="5" t="s">
        <v>226</v>
      </c>
      <c r="BK5" s="5" t="s">
        <v>236</v>
      </c>
      <c r="BL5" s="5">
        <v>609</v>
      </c>
      <c r="BM5" s="5">
        <v>1200</v>
      </c>
      <c r="BN5" s="5">
        <v>50.75</v>
      </c>
      <c r="BO5" s="5" t="s">
        <v>150</v>
      </c>
      <c r="BP5" s="5" t="s">
        <v>144</v>
      </c>
      <c r="BQ5" s="5" t="s">
        <v>228</v>
      </c>
      <c r="BR5" s="5">
        <v>2008</v>
      </c>
      <c r="BS5" s="5" t="s">
        <v>229</v>
      </c>
      <c r="BT5" s="5" t="s">
        <v>230</v>
      </c>
      <c r="BU5" s="5">
        <v>771</v>
      </c>
      <c r="BV5" s="5">
        <v>1100</v>
      </c>
      <c r="BW5" s="5">
        <v>70.09</v>
      </c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 t="s">
        <v>151</v>
      </c>
      <c r="DW5" s="5" t="s">
        <v>144</v>
      </c>
      <c r="DX5" s="5">
        <v>2013</v>
      </c>
      <c r="DY5" s="5">
        <v>92</v>
      </c>
      <c r="DZ5" s="5">
        <v>150</v>
      </c>
      <c r="EA5" s="5">
        <v>61.33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4">
        <f t="shared" si="0"/>
        <v>20.3875</v>
      </c>
      <c r="FI5" s="4">
        <f t="shared" si="1"/>
        <v>21.027272727272727</v>
      </c>
      <c r="FJ5" s="4">
        <f t="shared" si="2"/>
        <v>5.074999999999999</v>
      </c>
      <c r="FK5" s="4"/>
      <c r="FL5" s="4">
        <f t="shared" si="3"/>
        <v>12.266666666666666</v>
      </c>
      <c r="FM5" s="4">
        <f t="shared" si="4"/>
        <v>58.75643939393939</v>
      </c>
    </row>
    <row r="6" spans="1:169" s="1" customFormat="1" ht="24" customHeight="1">
      <c r="A6" s="1">
        <v>5</v>
      </c>
      <c r="B6" s="5" t="s">
        <v>237</v>
      </c>
      <c r="C6" s="5" t="s">
        <v>168</v>
      </c>
      <c r="D6" s="5" t="s">
        <v>238</v>
      </c>
      <c r="E6" s="5" t="s">
        <v>239</v>
      </c>
      <c r="F6" s="5" t="s">
        <v>240</v>
      </c>
      <c r="G6" s="5" t="s">
        <v>154</v>
      </c>
      <c r="H6" s="5" t="s">
        <v>143</v>
      </c>
      <c r="I6" s="5" t="s">
        <v>144</v>
      </c>
      <c r="J6" s="5" t="s">
        <v>144</v>
      </c>
      <c r="K6" s="5" t="s">
        <v>157</v>
      </c>
      <c r="L6" s="5" t="s">
        <v>145</v>
      </c>
      <c r="M6" s="5" t="s">
        <v>145</v>
      </c>
      <c r="N6" s="5" t="s">
        <v>145</v>
      </c>
      <c r="O6" s="5" t="s">
        <v>146</v>
      </c>
      <c r="P6" s="5" t="s">
        <v>146</v>
      </c>
      <c r="Q6" s="5" t="s">
        <v>241</v>
      </c>
      <c r="R6" s="5" t="s">
        <v>242</v>
      </c>
      <c r="S6" s="5" t="s">
        <v>243</v>
      </c>
      <c r="T6" s="5" t="s">
        <v>244</v>
      </c>
      <c r="U6" s="5" t="s">
        <v>244</v>
      </c>
      <c r="V6" s="5" t="s">
        <v>245</v>
      </c>
      <c r="W6" s="5" t="s">
        <v>241</v>
      </c>
      <c r="X6" s="5" t="s">
        <v>242</v>
      </c>
      <c r="Y6" s="5" t="s">
        <v>243</v>
      </c>
      <c r="Z6" s="5" t="s">
        <v>244</v>
      </c>
      <c r="AA6" s="5" t="s">
        <v>244</v>
      </c>
      <c r="AB6" s="5" t="s">
        <v>245</v>
      </c>
      <c r="AC6" s="5" t="s">
        <v>241</v>
      </c>
      <c r="AD6" s="5" t="s">
        <v>242</v>
      </c>
      <c r="AE6" s="5" t="s">
        <v>147</v>
      </c>
      <c r="AF6" s="5" t="s">
        <v>144</v>
      </c>
      <c r="AG6" s="5" t="s">
        <v>246</v>
      </c>
      <c r="AH6" s="5">
        <v>2009</v>
      </c>
      <c r="AI6" s="5" t="s">
        <v>247</v>
      </c>
      <c r="AJ6" s="5" t="s">
        <v>155</v>
      </c>
      <c r="AK6" s="5">
        <v>1640</v>
      </c>
      <c r="AL6" s="5">
        <v>2700</v>
      </c>
      <c r="AM6" s="5">
        <v>60.74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 t="s">
        <v>148</v>
      </c>
      <c r="BG6" s="5" t="s">
        <v>144</v>
      </c>
      <c r="BH6" s="5" t="s">
        <v>248</v>
      </c>
      <c r="BI6" s="5">
        <v>2012</v>
      </c>
      <c r="BJ6" s="5" t="s">
        <v>149</v>
      </c>
      <c r="BK6" s="5" t="s">
        <v>155</v>
      </c>
      <c r="BL6" s="5">
        <v>460</v>
      </c>
      <c r="BM6" s="5">
        <v>800</v>
      </c>
      <c r="BN6" s="5">
        <v>57.5</v>
      </c>
      <c r="BO6" s="5" t="s">
        <v>150</v>
      </c>
      <c r="BP6" s="5" t="s">
        <v>144</v>
      </c>
      <c r="BQ6" s="5" t="s">
        <v>249</v>
      </c>
      <c r="BR6" s="5">
        <v>2010</v>
      </c>
      <c r="BS6" s="5" t="s">
        <v>250</v>
      </c>
      <c r="BT6" s="5" t="s">
        <v>155</v>
      </c>
      <c r="BU6" s="5">
        <v>916</v>
      </c>
      <c r="BV6" s="5">
        <v>1200</v>
      </c>
      <c r="BW6" s="5">
        <v>76.33</v>
      </c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 t="s">
        <v>151</v>
      </c>
      <c r="DW6" s="5" t="s">
        <v>144</v>
      </c>
      <c r="DX6" s="5">
        <v>2013</v>
      </c>
      <c r="DY6" s="5">
        <v>86</v>
      </c>
      <c r="DZ6" s="5">
        <v>150</v>
      </c>
      <c r="EA6" s="5">
        <v>57.33</v>
      </c>
      <c r="EB6" s="5" t="s">
        <v>157</v>
      </c>
      <c r="EC6" s="5" t="s">
        <v>251</v>
      </c>
      <c r="ED6" s="5" t="s">
        <v>251</v>
      </c>
      <c r="EE6" s="5" t="s">
        <v>166</v>
      </c>
      <c r="EF6" s="5" t="s">
        <v>252</v>
      </c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4">
        <f t="shared" si="0"/>
        <v>18.22222222222222</v>
      </c>
      <c r="FI6" s="4">
        <f t="shared" si="1"/>
        <v>22.9</v>
      </c>
      <c r="FJ6" s="4">
        <f t="shared" si="2"/>
        <v>5.75</v>
      </c>
      <c r="FK6" s="4"/>
      <c r="FL6" s="4">
        <f t="shared" si="3"/>
        <v>11.466666666666667</v>
      </c>
      <c r="FM6" s="4">
        <f t="shared" si="4"/>
        <v>58.33888888888889</v>
      </c>
    </row>
    <row r="7" spans="1:169" s="1" customFormat="1" ht="24" customHeight="1">
      <c r="A7" s="1">
        <v>6</v>
      </c>
      <c r="B7" s="5" t="s">
        <v>254</v>
      </c>
      <c r="C7" s="5" t="s">
        <v>255</v>
      </c>
      <c r="D7" s="5" t="s">
        <v>256</v>
      </c>
      <c r="E7" s="5" t="s">
        <v>257</v>
      </c>
      <c r="F7" s="5" t="s">
        <v>258</v>
      </c>
      <c r="G7" s="5" t="s">
        <v>154</v>
      </c>
      <c r="H7" s="5" t="s">
        <v>143</v>
      </c>
      <c r="I7" s="5" t="s">
        <v>144</v>
      </c>
      <c r="J7" s="5" t="s">
        <v>144</v>
      </c>
      <c r="K7" s="5" t="s">
        <v>153</v>
      </c>
      <c r="L7" s="5" t="s">
        <v>145</v>
      </c>
      <c r="M7" s="5" t="s">
        <v>145</v>
      </c>
      <c r="N7" s="5" t="s">
        <v>145</v>
      </c>
      <c r="O7" s="5" t="s">
        <v>146</v>
      </c>
      <c r="P7" s="5" t="s">
        <v>146</v>
      </c>
      <c r="Q7" s="5" t="s">
        <v>259</v>
      </c>
      <c r="R7" s="5" t="s">
        <v>260</v>
      </c>
      <c r="S7" s="5" t="s">
        <v>261</v>
      </c>
      <c r="T7" s="5" t="s">
        <v>244</v>
      </c>
      <c r="U7" s="5" t="s">
        <v>244</v>
      </c>
      <c r="V7" s="5" t="s">
        <v>245</v>
      </c>
      <c r="W7" s="5" t="s">
        <v>262</v>
      </c>
      <c r="X7" s="5" t="s">
        <v>263</v>
      </c>
      <c r="Y7" s="5" t="s">
        <v>261</v>
      </c>
      <c r="Z7" s="5" t="s">
        <v>244</v>
      </c>
      <c r="AA7" s="5" t="s">
        <v>244</v>
      </c>
      <c r="AB7" s="5" t="s">
        <v>245</v>
      </c>
      <c r="AC7" s="5" t="s">
        <v>262</v>
      </c>
      <c r="AD7" s="5" t="s">
        <v>263</v>
      </c>
      <c r="AE7" s="5" t="s">
        <v>147</v>
      </c>
      <c r="AF7" s="5" t="s">
        <v>144</v>
      </c>
      <c r="AG7" s="5" t="s">
        <v>264</v>
      </c>
      <c r="AH7" s="5">
        <v>2004</v>
      </c>
      <c r="AI7" s="5" t="s">
        <v>265</v>
      </c>
      <c r="AJ7" s="5" t="s">
        <v>155</v>
      </c>
      <c r="AK7" s="5">
        <v>1448</v>
      </c>
      <c r="AL7" s="5">
        <v>2400</v>
      </c>
      <c r="AM7" s="5">
        <v>60.33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 t="s">
        <v>148</v>
      </c>
      <c r="BG7" s="5" t="s">
        <v>144</v>
      </c>
      <c r="BH7" s="5" t="s">
        <v>266</v>
      </c>
      <c r="BI7" s="5">
        <v>2007</v>
      </c>
      <c r="BJ7" s="5" t="s">
        <v>267</v>
      </c>
      <c r="BK7" s="5" t="s">
        <v>155</v>
      </c>
      <c r="BL7" s="5">
        <v>366</v>
      </c>
      <c r="BM7" s="5">
        <v>800</v>
      </c>
      <c r="BN7" s="5">
        <v>45.75</v>
      </c>
      <c r="BO7" s="5" t="s">
        <v>150</v>
      </c>
      <c r="BP7" s="5" t="s">
        <v>144</v>
      </c>
      <c r="BQ7" s="5" t="s">
        <v>268</v>
      </c>
      <c r="BR7" s="5">
        <v>2006</v>
      </c>
      <c r="BS7" s="5" t="s">
        <v>269</v>
      </c>
      <c r="BT7" s="5" t="s">
        <v>155</v>
      </c>
      <c r="BU7" s="5">
        <v>910</v>
      </c>
      <c r="BV7" s="5">
        <v>1200</v>
      </c>
      <c r="BW7" s="5">
        <v>75.83</v>
      </c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 t="s">
        <v>151</v>
      </c>
      <c r="DW7" s="5" t="s">
        <v>144</v>
      </c>
      <c r="DX7" s="5">
        <v>2011</v>
      </c>
      <c r="DY7" s="5">
        <v>92</v>
      </c>
      <c r="DZ7" s="5">
        <v>150</v>
      </c>
      <c r="EA7" s="5">
        <v>61.33</v>
      </c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4">
        <f t="shared" si="0"/>
        <v>18.1</v>
      </c>
      <c r="FI7" s="4">
        <f t="shared" si="1"/>
        <v>22.75</v>
      </c>
      <c r="FJ7" s="4">
        <f t="shared" si="2"/>
        <v>4.575</v>
      </c>
      <c r="FK7" s="4"/>
      <c r="FL7" s="4">
        <f t="shared" si="3"/>
        <v>12.266666666666666</v>
      </c>
      <c r="FM7" s="4">
        <f t="shared" si="4"/>
        <v>57.69166666666667</v>
      </c>
    </row>
    <row r="8" spans="1:169" s="1" customFormat="1" ht="15">
      <c r="A8" s="1">
        <v>7</v>
      </c>
      <c r="B8" s="5" t="s">
        <v>270</v>
      </c>
      <c r="C8" s="5" t="s">
        <v>271</v>
      </c>
      <c r="D8" s="5" t="s">
        <v>272</v>
      </c>
      <c r="E8" s="5" t="s">
        <v>273</v>
      </c>
      <c r="F8" s="5" t="s">
        <v>274</v>
      </c>
      <c r="G8" s="5" t="s">
        <v>142</v>
      </c>
      <c r="H8" s="5" t="s">
        <v>152</v>
      </c>
      <c r="I8" s="5" t="s">
        <v>144</v>
      </c>
      <c r="J8" s="5" t="s">
        <v>144</v>
      </c>
      <c r="K8" s="5" t="s">
        <v>165</v>
      </c>
      <c r="L8" s="5" t="s">
        <v>145</v>
      </c>
      <c r="M8" s="5" t="s">
        <v>145</v>
      </c>
      <c r="N8" s="5" t="s">
        <v>145</v>
      </c>
      <c r="O8" s="5" t="s">
        <v>146</v>
      </c>
      <c r="P8" s="5" t="s">
        <v>146</v>
      </c>
      <c r="Q8" s="5" t="s">
        <v>275</v>
      </c>
      <c r="R8" s="5" t="s">
        <v>276</v>
      </c>
      <c r="S8" s="5" t="s">
        <v>277</v>
      </c>
      <c r="T8" s="5" t="s">
        <v>278</v>
      </c>
      <c r="U8" s="5" t="s">
        <v>278</v>
      </c>
      <c r="V8" s="5" t="s">
        <v>279</v>
      </c>
      <c r="W8" s="5" t="s">
        <v>275</v>
      </c>
      <c r="X8" s="5" t="s">
        <v>280</v>
      </c>
      <c r="Y8" s="5" t="s">
        <v>277</v>
      </c>
      <c r="Z8" s="5" t="s">
        <v>278</v>
      </c>
      <c r="AA8" s="5" t="s">
        <v>278</v>
      </c>
      <c r="AB8" s="5" t="s">
        <v>279</v>
      </c>
      <c r="AC8" s="5" t="s">
        <v>275</v>
      </c>
      <c r="AD8" s="5" t="s">
        <v>280</v>
      </c>
      <c r="AE8" s="5" t="s">
        <v>147</v>
      </c>
      <c r="AF8" s="5" t="s">
        <v>144</v>
      </c>
      <c r="AG8" s="5" t="s">
        <v>281</v>
      </c>
      <c r="AH8" s="5">
        <v>2007</v>
      </c>
      <c r="AI8" s="5" t="s">
        <v>282</v>
      </c>
      <c r="AJ8" s="5" t="s">
        <v>283</v>
      </c>
      <c r="AK8" s="5">
        <v>2177</v>
      </c>
      <c r="AL8" s="5">
        <v>3600</v>
      </c>
      <c r="AM8" s="5">
        <v>60.47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 t="s">
        <v>148</v>
      </c>
      <c r="BG8" s="5" t="s">
        <v>144</v>
      </c>
      <c r="BH8" s="5" t="s">
        <v>284</v>
      </c>
      <c r="BI8" s="5">
        <v>2011</v>
      </c>
      <c r="BJ8" s="5" t="s">
        <v>285</v>
      </c>
      <c r="BK8" s="5" t="s">
        <v>283</v>
      </c>
      <c r="BL8" s="5">
        <v>434</v>
      </c>
      <c r="BM8" s="5">
        <v>700</v>
      </c>
      <c r="BN8" s="5">
        <v>62</v>
      </c>
      <c r="BO8" s="5" t="s">
        <v>150</v>
      </c>
      <c r="BP8" s="5" t="s">
        <v>144</v>
      </c>
      <c r="BQ8" s="5" t="s">
        <v>286</v>
      </c>
      <c r="BR8" s="5">
        <v>2008</v>
      </c>
      <c r="BS8" s="5" t="s">
        <v>287</v>
      </c>
      <c r="BT8" s="5" t="s">
        <v>288</v>
      </c>
      <c r="BU8" s="5">
        <v>796</v>
      </c>
      <c r="BV8" s="5">
        <v>1100</v>
      </c>
      <c r="BW8" s="5">
        <v>72.36</v>
      </c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 t="s">
        <v>151</v>
      </c>
      <c r="DW8" s="5" t="s">
        <v>144</v>
      </c>
      <c r="DX8" s="5">
        <v>2011</v>
      </c>
      <c r="DY8" s="5">
        <v>87</v>
      </c>
      <c r="DZ8" s="5">
        <v>150</v>
      </c>
      <c r="EA8" s="5">
        <v>58</v>
      </c>
      <c r="EB8" s="5" t="s">
        <v>165</v>
      </c>
      <c r="EC8" s="5" t="s">
        <v>278</v>
      </c>
      <c r="ED8" s="5" t="s">
        <v>253</v>
      </c>
      <c r="EE8" s="5" t="s">
        <v>289</v>
      </c>
      <c r="EF8" s="5" t="s">
        <v>290</v>
      </c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4">
        <f t="shared" si="0"/>
        <v>18.14166666666667</v>
      </c>
      <c r="FI8" s="4">
        <f t="shared" si="1"/>
        <v>21.70909090909091</v>
      </c>
      <c r="FJ8" s="4">
        <f t="shared" si="2"/>
        <v>6.2</v>
      </c>
      <c r="FK8" s="4"/>
      <c r="FL8" s="4">
        <f t="shared" si="3"/>
        <v>11.6</v>
      </c>
      <c r="FM8" s="4">
        <f t="shared" si="4"/>
        <v>57.65075757575759</v>
      </c>
    </row>
    <row r="9" spans="1:169" s="1" customFormat="1" ht="15">
      <c r="A9" s="1">
        <v>8</v>
      </c>
      <c r="B9" s="5" t="s">
        <v>291</v>
      </c>
      <c r="C9" s="5" t="s">
        <v>292</v>
      </c>
      <c r="D9" s="5" t="s">
        <v>293</v>
      </c>
      <c r="E9" s="5" t="s">
        <v>294</v>
      </c>
      <c r="F9" s="5" t="s">
        <v>295</v>
      </c>
      <c r="G9" s="5" t="s">
        <v>154</v>
      </c>
      <c r="H9" s="5" t="s">
        <v>143</v>
      </c>
      <c r="I9" s="5" t="s">
        <v>144</v>
      </c>
      <c r="J9" s="5" t="s">
        <v>144</v>
      </c>
      <c r="K9" s="5" t="s">
        <v>153</v>
      </c>
      <c r="L9" s="5" t="s">
        <v>145</v>
      </c>
      <c r="M9" s="5" t="s">
        <v>145</v>
      </c>
      <c r="N9" s="5" t="s">
        <v>145</v>
      </c>
      <c r="O9" s="5" t="s">
        <v>146</v>
      </c>
      <c r="P9" s="5" t="s">
        <v>146</v>
      </c>
      <c r="Q9" s="5" t="s">
        <v>296</v>
      </c>
      <c r="R9" s="5" t="s">
        <v>297</v>
      </c>
      <c r="S9" s="5" t="s">
        <v>298</v>
      </c>
      <c r="T9" s="5" t="s">
        <v>299</v>
      </c>
      <c r="U9" s="5" t="s">
        <v>299</v>
      </c>
      <c r="V9" s="5" t="s">
        <v>300</v>
      </c>
      <c r="W9" s="5" t="s">
        <v>296</v>
      </c>
      <c r="X9" s="5" t="s">
        <v>301</v>
      </c>
      <c r="Y9" s="5" t="s">
        <v>298</v>
      </c>
      <c r="Z9" s="5" t="s">
        <v>299</v>
      </c>
      <c r="AA9" s="5" t="s">
        <v>299</v>
      </c>
      <c r="AB9" s="5" t="s">
        <v>300</v>
      </c>
      <c r="AC9" s="5" t="s">
        <v>296</v>
      </c>
      <c r="AD9" s="5" t="s">
        <v>301</v>
      </c>
      <c r="AE9" s="5" t="s">
        <v>147</v>
      </c>
      <c r="AF9" s="5" t="s">
        <v>144</v>
      </c>
      <c r="AG9" s="5" t="s">
        <v>302</v>
      </c>
      <c r="AH9" s="5">
        <v>2003</v>
      </c>
      <c r="AI9" s="5" t="s">
        <v>303</v>
      </c>
      <c r="AJ9" s="5" t="s">
        <v>156</v>
      </c>
      <c r="AK9" s="5">
        <v>1440</v>
      </c>
      <c r="AL9" s="5">
        <v>2400</v>
      </c>
      <c r="AM9" s="5">
        <v>60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 t="s">
        <v>148</v>
      </c>
      <c r="BG9" s="5" t="s">
        <v>144</v>
      </c>
      <c r="BH9" s="5" t="s">
        <v>304</v>
      </c>
      <c r="BI9" s="5">
        <v>2005</v>
      </c>
      <c r="BJ9" s="5" t="s">
        <v>305</v>
      </c>
      <c r="BK9" s="5" t="s">
        <v>155</v>
      </c>
      <c r="BL9" s="5">
        <v>440</v>
      </c>
      <c r="BM9" s="5">
        <v>800</v>
      </c>
      <c r="BN9" s="5">
        <v>55</v>
      </c>
      <c r="BO9" s="5" t="s">
        <v>150</v>
      </c>
      <c r="BP9" s="5" t="s">
        <v>144</v>
      </c>
      <c r="BQ9" s="5" t="s">
        <v>306</v>
      </c>
      <c r="BR9" s="5">
        <v>2006</v>
      </c>
      <c r="BS9" s="5" t="s">
        <v>307</v>
      </c>
      <c r="BT9" s="5" t="s">
        <v>155</v>
      </c>
      <c r="BU9" s="5">
        <v>848</v>
      </c>
      <c r="BV9" s="5">
        <v>1200</v>
      </c>
      <c r="BW9" s="5">
        <v>70.67</v>
      </c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 t="s">
        <v>151</v>
      </c>
      <c r="DW9" s="5" t="s">
        <v>144</v>
      </c>
      <c r="DX9" s="5">
        <v>2011</v>
      </c>
      <c r="DY9" s="5">
        <v>94</v>
      </c>
      <c r="DZ9" s="5">
        <v>150</v>
      </c>
      <c r="EA9" s="5">
        <v>62.67</v>
      </c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4">
        <f t="shared" si="0"/>
        <v>18</v>
      </c>
      <c r="FI9" s="4">
        <f t="shared" si="1"/>
        <v>21.2</v>
      </c>
      <c r="FJ9" s="4">
        <f t="shared" si="2"/>
        <v>5.5</v>
      </c>
      <c r="FK9" s="4"/>
      <c r="FL9" s="4">
        <f t="shared" si="3"/>
        <v>12.533333333333335</v>
      </c>
      <c r="FM9" s="4">
        <f t="shared" si="4"/>
        <v>57.233333333333334</v>
      </c>
    </row>
    <row r="10" spans="1:169" s="1" customFormat="1" ht="15">
      <c r="A10" s="1">
        <v>9</v>
      </c>
      <c r="B10" s="5" t="s">
        <v>308</v>
      </c>
      <c r="C10" s="5" t="s">
        <v>309</v>
      </c>
      <c r="D10" s="5" t="s">
        <v>310</v>
      </c>
      <c r="E10" s="5" t="s">
        <v>311</v>
      </c>
      <c r="F10" s="5" t="s">
        <v>312</v>
      </c>
      <c r="G10" s="5" t="s">
        <v>154</v>
      </c>
      <c r="H10" s="5" t="s">
        <v>143</v>
      </c>
      <c r="I10" s="5" t="s">
        <v>144</v>
      </c>
      <c r="J10" s="5" t="s">
        <v>144</v>
      </c>
      <c r="K10" s="5" t="s">
        <v>165</v>
      </c>
      <c r="L10" s="5" t="s">
        <v>145</v>
      </c>
      <c r="M10" s="5" t="s">
        <v>145</v>
      </c>
      <c r="N10" s="5" t="s">
        <v>145</v>
      </c>
      <c r="O10" s="5" t="s">
        <v>146</v>
      </c>
      <c r="P10" s="5" t="s">
        <v>146</v>
      </c>
      <c r="Q10" s="5" t="s">
        <v>313</v>
      </c>
      <c r="R10" s="5" t="s">
        <v>314</v>
      </c>
      <c r="S10" s="5" t="s">
        <v>315</v>
      </c>
      <c r="T10" s="5" t="s">
        <v>316</v>
      </c>
      <c r="U10" s="5" t="s">
        <v>316</v>
      </c>
      <c r="V10" s="5" t="s">
        <v>317</v>
      </c>
      <c r="W10" s="5" t="s">
        <v>318</v>
      </c>
      <c r="X10" s="5" t="s">
        <v>319</v>
      </c>
      <c r="Y10" s="5" t="s">
        <v>315</v>
      </c>
      <c r="Z10" s="5" t="s">
        <v>316</v>
      </c>
      <c r="AA10" s="5" t="s">
        <v>316</v>
      </c>
      <c r="AB10" s="5" t="s">
        <v>317</v>
      </c>
      <c r="AC10" s="5" t="s">
        <v>318</v>
      </c>
      <c r="AD10" s="5" t="s">
        <v>319</v>
      </c>
      <c r="AE10" s="5" t="s">
        <v>147</v>
      </c>
      <c r="AF10" s="5" t="s">
        <v>144</v>
      </c>
      <c r="AG10" s="5" t="s">
        <v>320</v>
      </c>
      <c r="AH10" s="5">
        <v>2001</v>
      </c>
      <c r="AI10" s="5" t="s">
        <v>321</v>
      </c>
      <c r="AJ10" s="5" t="s">
        <v>322</v>
      </c>
      <c r="AK10" s="5">
        <v>1351</v>
      </c>
      <c r="AL10" s="5">
        <v>2400</v>
      </c>
      <c r="AM10" s="5">
        <v>56.29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 t="s">
        <v>148</v>
      </c>
      <c r="BG10" s="5" t="s">
        <v>144</v>
      </c>
      <c r="BH10" s="5" t="s">
        <v>323</v>
      </c>
      <c r="BI10" s="5">
        <v>2003</v>
      </c>
      <c r="BJ10" s="5" t="s">
        <v>324</v>
      </c>
      <c r="BK10" s="5" t="s">
        <v>322</v>
      </c>
      <c r="BL10" s="5">
        <v>440</v>
      </c>
      <c r="BM10" s="5">
        <v>800</v>
      </c>
      <c r="BN10" s="5">
        <v>55</v>
      </c>
      <c r="BO10" s="5" t="s">
        <v>150</v>
      </c>
      <c r="BP10" s="5" t="s">
        <v>144</v>
      </c>
      <c r="BQ10" s="5" t="s">
        <v>325</v>
      </c>
      <c r="BR10" s="5">
        <v>2012</v>
      </c>
      <c r="BS10" s="5" t="s">
        <v>326</v>
      </c>
      <c r="BT10" s="5" t="s">
        <v>327</v>
      </c>
      <c r="BU10" s="5">
        <v>903</v>
      </c>
      <c r="BV10" s="5">
        <v>1200</v>
      </c>
      <c r="BW10" s="5">
        <v>75.25</v>
      </c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 t="s">
        <v>151</v>
      </c>
      <c r="DW10" s="5" t="s">
        <v>144</v>
      </c>
      <c r="DX10" s="5">
        <v>2011</v>
      </c>
      <c r="DY10" s="5">
        <v>91</v>
      </c>
      <c r="DZ10" s="5">
        <v>150</v>
      </c>
      <c r="EA10" s="5">
        <v>60.67</v>
      </c>
      <c r="EB10" s="5" t="s">
        <v>165</v>
      </c>
      <c r="EC10" s="5" t="s">
        <v>328</v>
      </c>
      <c r="ED10" s="5" t="s">
        <v>328</v>
      </c>
      <c r="EE10" s="5" t="s">
        <v>329</v>
      </c>
      <c r="EF10" s="5" t="s">
        <v>330</v>
      </c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4">
        <f t="shared" si="0"/>
        <v>16.8875</v>
      </c>
      <c r="FI10" s="4">
        <f t="shared" si="1"/>
        <v>22.575</v>
      </c>
      <c r="FJ10" s="4">
        <f t="shared" si="2"/>
        <v>5.5</v>
      </c>
      <c r="FK10" s="4"/>
      <c r="FL10" s="4">
        <f t="shared" si="3"/>
        <v>12.133333333333333</v>
      </c>
      <c r="FM10" s="4">
        <f t="shared" si="4"/>
        <v>57.09583333333333</v>
      </c>
    </row>
  </sheetData>
  <sheetProtection/>
  <conditionalFormatting sqref="B1:B10">
    <cfRule type="duplicateValues" priority="2" dxfId="2" stopIfTrue="1">
      <formula>AND(COUNTIF($B$1:$B$10,B1)&gt;1,NOT(ISBLANK(B1)))</formula>
    </cfRule>
  </conditionalFormatting>
  <conditionalFormatting sqref="B1:B65536">
    <cfRule type="duplicateValues" priority="1" dxfId="2" stopIfTrue="1">
      <formula>AND(COUNTIF($B:$B,B1)&gt;1,NOT(ISBLANK(B1)))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Lenovo</cp:lastModifiedBy>
  <dcterms:created xsi:type="dcterms:W3CDTF">2013-11-28T07:44:20Z</dcterms:created>
  <dcterms:modified xsi:type="dcterms:W3CDTF">2014-07-17T04:41:11Z</dcterms:modified>
  <cp:category/>
  <cp:version/>
  <cp:contentType/>
  <cp:contentStatus/>
</cp:coreProperties>
</file>