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GEN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<sst xmlns="http://schemas.openxmlformats.org/spreadsheetml/2006/main" count="541" uniqueCount="317">
  <si>
    <t>A008-00008900</t>
  </si>
  <si>
    <t>NIDHI AGGARWAL</t>
  </si>
  <si>
    <t>ASHOK AGGARWAL</t>
  </si>
  <si>
    <t>SUDHA AGGARWAL</t>
  </si>
  <si>
    <t>16 Nov 1981</t>
  </si>
  <si>
    <t>Female</t>
  </si>
  <si>
    <t>Married</t>
  </si>
  <si>
    <t>Yes</t>
  </si>
  <si>
    <t>General</t>
  </si>
  <si>
    <t>Not Applicable</t>
  </si>
  <si>
    <t>No</t>
  </si>
  <si>
    <t>9780352340</t>
  </si>
  <si>
    <t>deepak.20.gupta@gmail.com</t>
  </si>
  <si>
    <t>39, GURDARSHAN NAGAR, NEAR 24 NO. PHATAK PATIALA</t>
  </si>
  <si>
    <t>PATIALA</t>
  </si>
  <si>
    <t>147001</t>
  </si>
  <si>
    <t>DEEPAK.20.GUPTA@GMAIL.COM</t>
  </si>
  <si>
    <t>Graduation</t>
  </si>
  <si>
    <t>2000.DW/A.738</t>
  </si>
  <si>
    <t>BANKING &amp;AMP; FOREIGN TRADE, MANAGEMENT ACCOUNTING, FINANCIAL MANAGEMENT, INSUARANCE</t>
  </si>
  <si>
    <t>GURU NANAK DEV UNIVERSITY AMRITSAR</t>
  </si>
  <si>
    <t>Post Graduation</t>
  </si>
  <si>
    <t>MICRO ECONOMICS, MACRO ECONOMICS , INTERNATIONAL ECONOMICS, DEVELOPEMENT  ECONOMICS</t>
  </si>
  <si>
    <t>GURU NANAK DEV UNIVERSITY</t>
  </si>
  <si>
    <t>B.Ed.</t>
  </si>
  <si>
    <t>7121/2012-106</t>
  </si>
  <si>
    <t>ECONOMICS, COMMERCE</t>
  </si>
  <si>
    <t>PUNJABI UNIVERSITY, PATIALA</t>
  </si>
  <si>
    <t>A008-00032063</t>
  </si>
  <si>
    <t>SANDEEP KAUR</t>
  </si>
  <si>
    <t>PARMJIT SINGH</t>
  </si>
  <si>
    <t>MOHINDER KAUR</t>
  </si>
  <si>
    <t>17 Jul 1987</t>
  </si>
  <si>
    <t>9888400506</t>
  </si>
  <si>
    <t>sandeepkaur20073@yahoo.com</t>
  </si>
  <si>
    <t>H NO. 242-B, TILAK NAGAR, OPP 188, NEAR SHIVALA MANDIR,</t>
  </si>
  <si>
    <t>AMRITSAR</t>
  </si>
  <si>
    <t>143001</t>
  </si>
  <si>
    <t>SANDEEPKAUR20073@YAHOO.COM</t>
  </si>
  <si>
    <t>327138</t>
  </si>
  <si>
    <t>GEN ENG, GEN PUN, MATH, ECO, COM SCI</t>
  </si>
  <si>
    <t>GNDU</t>
  </si>
  <si>
    <t>445432</t>
  </si>
  <si>
    <t>ECONOMICS</t>
  </si>
  <si>
    <t>19314</t>
  </si>
  <si>
    <t>MATHS, ECONOMICS</t>
  </si>
  <si>
    <t>PUNJABI UNIVERSITY PATIALA</t>
  </si>
  <si>
    <t>A008-00002067</t>
  </si>
  <si>
    <t>SANDEEP SALUJA</t>
  </si>
  <si>
    <t>RAMESH CHANDER</t>
  </si>
  <si>
    <t>NIRMAL DEVI</t>
  </si>
  <si>
    <t>14 Aug 1985</t>
  </si>
  <si>
    <t>Male</t>
  </si>
  <si>
    <t>9855625465</t>
  </si>
  <si>
    <t>sandeepsaluja786@gmail.com</t>
  </si>
  <si>
    <t>HOUSE NO585, WARD NO 7 STREET NO 7 ADARSH COLONY SAMADHI ROAD KHANNA</t>
  </si>
  <si>
    <t>KHANNA</t>
  </si>
  <si>
    <t>LUDHIANA</t>
  </si>
  <si>
    <t>141401</t>
  </si>
  <si>
    <t>SANDEEPSALUJA786@GMAIL.COM</t>
  </si>
  <si>
    <t>02-AS-520/87034</t>
  </si>
  <si>
    <t>ECONOMICS, POL SCIENCE, MATH ENG PBI</t>
  </si>
  <si>
    <t>PU CHD</t>
  </si>
  <si>
    <t>02-AS-520/38019</t>
  </si>
  <si>
    <t>02-AS-520/11596</t>
  </si>
  <si>
    <t>TEACHING OF ECONOMICS TEACHING OF PUNJABI</t>
  </si>
  <si>
    <t>M.Phil</t>
  </si>
  <si>
    <t>CC(P)2007-7554/5123</t>
  </si>
  <si>
    <t>PUNJABI UNI PATIALA</t>
  </si>
  <si>
    <t>A008-00021841</t>
  </si>
  <si>
    <t>AMANDEEP KAUR</t>
  </si>
  <si>
    <t>DALJODH SINGH</t>
  </si>
  <si>
    <t>AMARJEET KAUR</t>
  </si>
  <si>
    <t>04 Jul 1976</t>
  </si>
  <si>
    <t>9915227668</t>
  </si>
  <si>
    <t>kaur.sehmi@gmail.com</t>
  </si>
  <si>
    <t>SEHMI VILLAH, VPO NAWAN PIND, MEHTA ROAD</t>
  </si>
  <si>
    <t>143113</t>
  </si>
  <si>
    <t>KAUR.SEHMI@GMAIL.COM</t>
  </si>
  <si>
    <t>H. NO. 52, STEERT NO. 5, GOKUL KA BAGH, 100FT ROAD</t>
  </si>
  <si>
    <t>1305</t>
  </si>
  <si>
    <t>MICRO, MACRO, INDIAN ECONOMY, INTERNATIONAL ECO., Q.T., AGRL. ECO., PUBLIC FINANCE</t>
  </si>
  <si>
    <t>GNDU AMRITSAR</t>
  </si>
  <si>
    <t>4657</t>
  </si>
  <si>
    <t>523</t>
  </si>
  <si>
    <t>ECONOMICS &amp;AMP; MATHEMATICS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</si>
  <si>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</si>
  <si>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</si>
  <si>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</si>
  <si>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</si>
  <si>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</si>
  <si>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</si>
  <si>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</si>
  <si>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</si>
  <si>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</si>
  <si>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</si>
  <si>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</si>
  <si>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</si>
  <si>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</si>
  <si>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</si>
  <si>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</si>
  <si>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</si>
  <si>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</si>
  <si>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</si>
  <si>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</si>
  <si>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</si>
  <si>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</si>
  <si>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</si>
  <si>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</si>
  <si>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</si>
  <si>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</si>
  <si>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</si>
  <si>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</si>
  <si>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</si>
  <si>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</si>
  <si>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</si>
  <si>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</si>
  <si>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</si>
  <si>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</si>
  <si>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</si>
  <si>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</si>
  <si>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</si>
  <si>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</si>
  <si>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</si>
  <si>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</si>
  <si>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</si>
  <si>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</si>
  <si>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</si>
  <si>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</si>
  <si>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</si>
  <si>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</si>
  <si>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</si>
  <si>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</si>
  <si>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</si>
  <si>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</si>
  <si>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</si>
  <si>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</si>
  <si>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</si>
  <si>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</si>
  <si>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</si>
  <si>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</si>
  <si>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</si>
  <si>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</si>
  <si>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</si>
  <si>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</si>
  <si>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</si>
  <si>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</si>
  <si>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</si>
  <si>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</si>
  <si>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</si>
  <si>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</si>
  <si>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</si>
  <si>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</si>
  <si>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</si>
  <si>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</si>
  <si>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</si>
  <si>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</si>
  <si>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</si>
  <si>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</si>
  <si>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</si>
  <si>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</si>
  <si>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</si>
  <si>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</si>
  <si>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</si>
  <si>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</si>
  <si>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</si>
  <si>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</si>
  <si>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</si>
  <si>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</si>
  <si>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</si>
  <si>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</si>
  <si>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</si>
  <si>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</si>
  <si>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</si>
  <si>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</si>
  <si>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</si>
  <si>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</si>
  <si>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</si>
  <si>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</si>
  <si>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</si>
  <si>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</si>
  <si>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</si>
  <si>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</si>
  <si>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</si>
  <si>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</si>
  <si>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</si>
  <si>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</si>
  <si>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</si>
  <si>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</si>
  <si>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</si>
  <si>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</si>
  <si>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</si>
  <si>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</si>
  <si>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</si>
  <si>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</si>
  <si>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</si>
  <si>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</si>
  <si>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</si>
  <si>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</si>
  <si>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</si>
  <si>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</si>
  <si>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</si>
  <si>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</si>
  <si>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</si>
  <si>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</si>
  <si>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</si>
  <si>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</si>
  <si>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</si>
  <si>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</si>
  <si>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</si>
  <si>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</si>
  <si>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</si>
  <si>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</si>
  <si>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</si>
  <si>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</si>
  <si>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</si>
  <si>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</si>
  <si>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</si>
  <si>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</si>
  <si>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</si>
  <si>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</si>
  <si>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</si>
  <si>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</si>
  <si>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</si>
  <si>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</si>
  <si>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</si>
  <si>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</si>
  <si>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</si>
  <si>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</si>
  <si>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</si>
  <si>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</si>
  <si>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</si>
  <si>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</si>
  <si>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</si>
  <si>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</si>
  <si>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A008-00000526</t>
  </si>
  <si>
    <t>MANPREET KAUR</t>
  </si>
  <si>
    <t>HARJINDER SINGH</t>
  </si>
  <si>
    <t>NARINDER KAUR</t>
  </si>
  <si>
    <t>12 Sep 1983</t>
  </si>
  <si>
    <t>7508266074</t>
  </si>
  <si>
    <t>rosymanpreet@yahoo.in</t>
  </si>
  <si>
    <t>HOUSE NO. 367, SECTOR 10, ANAJ MANDI ROAD</t>
  </si>
  <si>
    <t>KHARAR</t>
  </si>
  <si>
    <t>S.A.S. NAGAR</t>
  </si>
  <si>
    <t>140301</t>
  </si>
  <si>
    <t>ROSYMANPREET@YAHOO.IN</t>
  </si>
  <si>
    <t>172254</t>
  </si>
  <si>
    <t>ENG, PUN, COMP, SCI, ECO, Q/T</t>
  </si>
  <si>
    <t>GURU NANAK DEV UNIVERSITY, AMRITSAR</t>
  </si>
  <si>
    <t>12431</t>
  </si>
  <si>
    <t>9332</t>
  </si>
  <si>
    <t>TEACHING OF ECONOMICS, TEACHING OF ENGLISH ETC.</t>
  </si>
  <si>
    <t>PUNJAB UNIVERSITY, CHANDIGARH</t>
  </si>
  <si>
    <t>458503</t>
  </si>
  <si>
    <t>A008-00008771</t>
  </si>
  <si>
    <t>RAJINDER SINGH</t>
  </si>
  <si>
    <t>BALDEV SINGH</t>
  </si>
  <si>
    <t>NACHHATTAR KAUR</t>
  </si>
  <si>
    <t>08 Aug 1976</t>
  </si>
  <si>
    <t>9417265808</t>
  </si>
  <si>
    <t>DHANOATEXTILE@GMAIL.COM</t>
  </si>
  <si>
    <t>HOUSE NO 1952 STREET NO 15 DASHMESH NAGAR LUDHIANA</t>
  </si>
  <si>
    <t>141003</t>
  </si>
  <si>
    <t>95-L-542/30298</t>
  </si>
  <si>
    <t>COMMERCE</t>
  </si>
  <si>
    <t>PU.CHD</t>
  </si>
  <si>
    <t>EIILMU/10/S5741/41491</t>
  </si>
  <si>
    <t>M.A ECONOMICS</t>
  </si>
  <si>
    <t>EIILM UNIVERSITY</t>
  </si>
  <si>
    <t>2005.SBS/A44/1881</t>
  </si>
  <si>
    <t>THEACHING OF ECONOMICS &amp;AMP; COMMERCE</t>
  </si>
  <si>
    <t>G.N.D.U.AMRITSAR</t>
  </si>
  <si>
    <t>MBU-1010-7276</t>
  </si>
  <si>
    <t>MANAV BHARTI UNIVERSITY SOLAN</t>
  </si>
  <si>
    <t>A008-00008911</t>
  </si>
  <si>
    <t>JAGSIR DHAWAN</t>
  </si>
  <si>
    <t>MADAN LAL DHAWAN</t>
  </si>
  <si>
    <t>SANTOSH RANI</t>
  </si>
  <si>
    <t>06 Aug 1977</t>
  </si>
  <si>
    <t>9501008970</t>
  </si>
  <si>
    <t>jagsirdhawan55@gmail.com</t>
  </si>
  <si>
    <t>S/O SH. MADAN LAL DHAWAN (BANK WALE) PATEL NAGAR ST NO 2 MALOUT</t>
  </si>
  <si>
    <t>MALOUT</t>
  </si>
  <si>
    <t>MUKTSAR SAHIB</t>
  </si>
  <si>
    <t>152107</t>
  </si>
  <si>
    <t>JAGSIRDHAWAN55@GMAIL.COM</t>
  </si>
  <si>
    <t>95-YM-75/80934</t>
  </si>
  <si>
    <t>ENG, PBI, ECO, MUSIC, HINDI</t>
  </si>
  <si>
    <t>PANJAB UNIVERSITY CHANDIGARH</t>
  </si>
  <si>
    <t>COW1A34501</t>
  </si>
  <si>
    <t>MANOMANIAM SUNDRANAR UNIVERSITY</t>
  </si>
  <si>
    <t>95-YM-75/6487</t>
  </si>
  <si>
    <t>HINDI, ECONOMICS</t>
  </si>
  <si>
    <t>604033080471</t>
  </si>
  <si>
    <t>MGMT</t>
  </si>
  <si>
    <t>VMU SALEM</t>
  </si>
  <si>
    <t>A008-00002034</t>
  </si>
  <si>
    <t>ANITA RANI</t>
  </si>
  <si>
    <t>RANVIR SINGH</t>
  </si>
  <si>
    <t>SANDESH KUMARI</t>
  </si>
  <si>
    <t>11 Jul 1986</t>
  </si>
  <si>
    <t>Unmarried</t>
  </si>
  <si>
    <t>7696758394</t>
  </si>
  <si>
    <t>vijay.indersingh@gmail.com</t>
  </si>
  <si>
    <t>VILL. AULAKH, PO BHAOWAL</t>
  </si>
  <si>
    <t>ANANDPUR SAHIB</t>
  </si>
  <si>
    <t>ROOPNAGAR</t>
  </si>
  <si>
    <t>140119</t>
  </si>
  <si>
    <t>VIJAY.INDERSINGH@GMAIL.COM</t>
  </si>
  <si>
    <t>14804000084</t>
  </si>
  <si>
    <t>ECONOMICS,ELE ENG.,MUSIC</t>
  </si>
  <si>
    <t>PU CHD.</t>
  </si>
  <si>
    <t>10115411100112</t>
  </si>
  <si>
    <t>CMJ UNIVERSITY OF MEGHALAYA</t>
  </si>
  <si>
    <t>TEACH OF ENG, TEACH OF ECONOMICS</t>
  </si>
  <si>
    <t>PU,CHD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</si>
</sst>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4.140625" style="0" bestFit="1" customWidth="1"/>
    <col min="3" max="3" width="17.57421875" style="0" bestFit="1" customWidth="1"/>
  </cols>
  <sheetData>
    <row r="1" spans="1:169" s="1" customFormat="1" ht="90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  <c r="J1" s="1" t="s">
        <v>95</v>
      </c>
      <c r="K1" s="1" t="s">
        <v>96</v>
      </c>
      <c r="L1" s="1" t="s">
        <v>97</v>
      </c>
      <c r="M1" s="1" t="s">
        <v>98</v>
      </c>
      <c r="N1" s="1" t="s">
        <v>99</v>
      </c>
      <c r="O1" s="1" t="s">
        <v>100</v>
      </c>
      <c r="P1" s="1" t="s">
        <v>101</v>
      </c>
      <c r="Q1" s="1" t="s">
        <v>102</v>
      </c>
      <c r="R1" s="1" t="s">
        <v>103</v>
      </c>
      <c r="S1" s="1" t="s">
        <v>104</v>
      </c>
      <c r="T1" s="1" t="s">
        <v>105</v>
      </c>
      <c r="U1" s="1" t="s">
        <v>106</v>
      </c>
      <c r="V1" s="1" t="s">
        <v>107</v>
      </c>
      <c r="W1" s="1" t="s">
        <v>108</v>
      </c>
      <c r="X1" s="1" t="s">
        <v>109</v>
      </c>
      <c r="Y1" s="1" t="s">
        <v>104</v>
      </c>
      <c r="Z1" s="1" t="s">
        <v>105</v>
      </c>
      <c r="AA1" s="1" t="s">
        <v>106</v>
      </c>
      <c r="AB1" s="1" t="s">
        <v>107</v>
      </c>
      <c r="AC1" s="1" t="s">
        <v>108</v>
      </c>
      <c r="AD1" s="1" t="s">
        <v>109</v>
      </c>
      <c r="AE1" s="1" t="s">
        <v>110</v>
      </c>
      <c r="AF1" s="1" t="s">
        <v>111</v>
      </c>
      <c r="AG1" s="1" t="s">
        <v>112</v>
      </c>
      <c r="AH1" s="1" t="s">
        <v>113</v>
      </c>
      <c r="AI1" s="1" t="s">
        <v>114</v>
      </c>
      <c r="AJ1" s="1" t="s">
        <v>115</v>
      </c>
      <c r="AK1" s="1" t="s">
        <v>116</v>
      </c>
      <c r="AL1" s="1" t="s">
        <v>117</v>
      </c>
      <c r="AM1" s="1" t="s">
        <v>118</v>
      </c>
      <c r="AN1" s="1" t="s">
        <v>119</v>
      </c>
      <c r="AO1" s="1" t="s">
        <v>120</v>
      </c>
      <c r="AP1" s="1" t="s">
        <v>121</v>
      </c>
      <c r="AQ1" s="1" t="s">
        <v>122</v>
      </c>
      <c r="AR1" s="1" t="s">
        <v>123</v>
      </c>
      <c r="AS1" s="1" t="s">
        <v>124</v>
      </c>
      <c r="AT1" s="1" t="s">
        <v>125</v>
      </c>
      <c r="AU1" s="1" t="s">
        <v>126</v>
      </c>
      <c r="AV1" s="1" t="s">
        <v>127</v>
      </c>
      <c r="AW1" s="1" t="s">
        <v>128</v>
      </c>
      <c r="AX1" s="1" t="s">
        <v>129</v>
      </c>
      <c r="AY1" s="1" t="s">
        <v>130</v>
      </c>
      <c r="AZ1" s="1" t="s">
        <v>131</v>
      </c>
      <c r="BA1" s="1" t="s">
        <v>132</v>
      </c>
      <c r="BB1" s="1" t="s">
        <v>133</v>
      </c>
      <c r="BC1" s="1" t="s">
        <v>134</v>
      </c>
      <c r="BD1" s="1" t="s">
        <v>135</v>
      </c>
      <c r="BE1" s="1" t="s">
        <v>136</v>
      </c>
      <c r="BF1" s="1" t="s">
        <v>137</v>
      </c>
      <c r="BG1" s="1" t="s">
        <v>138</v>
      </c>
      <c r="BH1" s="1" t="s">
        <v>139</v>
      </c>
      <c r="BI1" s="1" t="s">
        <v>140</v>
      </c>
      <c r="BJ1" s="1" t="s">
        <v>141</v>
      </c>
      <c r="BK1" s="1" t="s">
        <v>142</v>
      </c>
      <c r="BL1" s="1" t="s">
        <v>143</v>
      </c>
      <c r="BM1" s="1" t="s">
        <v>144</v>
      </c>
      <c r="BN1" s="1" t="s">
        <v>145</v>
      </c>
      <c r="BO1" s="1" t="s">
        <v>146</v>
      </c>
      <c r="BP1" s="1" t="s">
        <v>147</v>
      </c>
      <c r="BQ1" s="1" t="s">
        <v>148</v>
      </c>
      <c r="BR1" s="1" t="s">
        <v>149</v>
      </c>
      <c r="BS1" s="1" t="s">
        <v>150</v>
      </c>
      <c r="BT1" s="1" t="s">
        <v>151</v>
      </c>
      <c r="BU1" s="1" t="s">
        <v>152</v>
      </c>
      <c r="BV1" s="1" t="s">
        <v>153</v>
      </c>
      <c r="BW1" s="1" t="s">
        <v>154</v>
      </c>
      <c r="BX1" s="1" t="s">
        <v>155</v>
      </c>
      <c r="BY1" s="1" t="s">
        <v>156</v>
      </c>
      <c r="BZ1" s="1" t="s">
        <v>157</v>
      </c>
      <c r="CA1" s="1" t="s">
        <v>158</v>
      </c>
      <c r="CB1" s="1" t="s">
        <v>159</v>
      </c>
      <c r="CC1" s="1" t="s">
        <v>160</v>
      </c>
      <c r="CD1" s="1" t="s">
        <v>161</v>
      </c>
      <c r="CE1" s="1" t="s">
        <v>162</v>
      </c>
      <c r="CF1" s="1" t="s">
        <v>163</v>
      </c>
      <c r="CG1" s="1" t="s">
        <v>164</v>
      </c>
      <c r="CH1" s="1" t="s">
        <v>165</v>
      </c>
      <c r="CI1" s="1" t="s">
        <v>166</v>
      </c>
      <c r="CJ1" s="1" t="s">
        <v>167</v>
      </c>
      <c r="CK1" s="1" t="s">
        <v>168</v>
      </c>
      <c r="CL1" s="1" t="s">
        <v>169</v>
      </c>
      <c r="CM1" s="1" t="s">
        <v>170</v>
      </c>
      <c r="CN1" s="1" t="s">
        <v>171</v>
      </c>
      <c r="CO1" s="1" t="s">
        <v>172</v>
      </c>
      <c r="CP1" s="1" t="s">
        <v>173</v>
      </c>
      <c r="CQ1" s="1" t="s">
        <v>174</v>
      </c>
      <c r="CR1" s="1" t="s">
        <v>175</v>
      </c>
      <c r="CS1" s="1" t="s">
        <v>176</v>
      </c>
      <c r="CT1" s="1" t="s">
        <v>177</v>
      </c>
      <c r="CU1" s="1" t="s">
        <v>178</v>
      </c>
      <c r="CV1" s="1" t="s">
        <v>179</v>
      </c>
      <c r="CW1" s="1" t="s">
        <v>180</v>
      </c>
      <c r="CX1" s="1" t="s">
        <v>181</v>
      </c>
      <c r="CY1" s="1" t="s">
        <v>182</v>
      </c>
      <c r="CZ1" s="1" t="s">
        <v>183</v>
      </c>
      <c r="DA1" s="1" t="s">
        <v>184</v>
      </c>
      <c r="DB1" s="1" t="s">
        <v>185</v>
      </c>
      <c r="DC1" s="1" t="s">
        <v>186</v>
      </c>
      <c r="DD1" s="1" t="s">
        <v>187</v>
      </c>
      <c r="DE1" s="1" t="s">
        <v>188</v>
      </c>
      <c r="DF1" s="1" t="s">
        <v>189</v>
      </c>
      <c r="DG1" s="1" t="s">
        <v>190</v>
      </c>
      <c r="DH1" s="1" t="s">
        <v>191</v>
      </c>
      <c r="DI1" s="1" t="s">
        <v>192</v>
      </c>
      <c r="DJ1" s="1" t="s">
        <v>193</v>
      </c>
      <c r="DK1" s="1" t="s">
        <v>194</v>
      </c>
      <c r="DL1" s="1" t="s">
        <v>195</v>
      </c>
      <c r="DM1" s="1" t="s">
        <v>196</v>
      </c>
      <c r="DN1" s="1" t="s">
        <v>197</v>
      </c>
      <c r="DO1" s="1" t="s">
        <v>198</v>
      </c>
      <c r="DP1" s="1" t="s">
        <v>199</v>
      </c>
      <c r="DQ1" s="1" t="s">
        <v>200</v>
      </c>
      <c r="DR1" s="1" t="s">
        <v>201</v>
      </c>
      <c r="DS1" s="1" t="s">
        <v>202</v>
      </c>
      <c r="DT1" s="1" t="s">
        <v>203</v>
      </c>
      <c r="DU1" s="1" t="s">
        <v>204</v>
      </c>
      <c r="DV1" s="1" t="s">
        <v>205</v>
      </c>
      <c r="DW1" s="1" t="s">
        <v>206</v>
      </c>
      <c r="DX1" s="1" t="s">
        <v>207</v>
      </c>
      <c r="DY1" s="1" t="s">
        <v>208</v>
      </c>
      <c r="DZ1" s="1" t="s">
        <v>209</v>
      </c>
      <c r="EA1" s="1" t="s">
        <v>210</v>
      </c>
      <c r="EB1" s="1" t="s">
        <v>96</v>
      </c>
      <c r="EC1" s="1" t="s">
        <v>211</v>
      </c>
      <c r="ED1" s="1" t="s">
        <v>212</v>
      </c>
      <c r="EE1" s="1" t="s">
        <v>213</v>
      </c>
      <c r="EF1" s="1" t="s">
        <v>214</v>
      </c>
      <c r="EG1" s="1" t="s">
        <v>215</v>
      </c>
      <c r="EH1" s="1" t="s">
        <v>216</v>
      </c>
      <c r="EI1" s="1" t="s">
        <v>217</v>
      </c>
      <c r="EJ1" s="1" t="s">
        <v>218</v>
      </c>
      <c r="EK1" s="1" t="s">
        <v>214</v>
      </c>
      <c r="EL1" s="1" t="s">
        <v>219</v>
      </c>
      <c r="EM1" s="1" t="s">
        <v>220</v>
      </c>
      <c r="EN1" s="1" t="s">
        <v>212</v>
      </c>
      <c r="EO1" s="1" t="s">
        <v>213</v>
      </c>
      <c r="EP1" s="1" t="s">
        <v>214</v>
      </c>
      <c r="EQ1" s="1" t="s">
        <v>99</v>
      </c>
      <c r="ER1" s="1" t="s">
        <v>220</v>
      </c>
      <c r="ES1" s="1" t="s">
        <v>212</v>
      </c>
      <c r="ET1" s="1" t="s">
        <v>213</v>
      </c>
      <c r="EU1" s="1" t="s">
        <v>214</v>
      </c>
      <c r="EV1" s="1" t="s">
        <v>100</v>
      </c>
      <c r="EW1" s="1" t="s">
        <v>221</v>
      </c>
      <c r="EX1" s="1" t="s">
        <v>222</v>
      </c>
      <c r="EY1" s="1" t="s">
        <v>223</v>
      </c>
      <c r="EZ1" s="1" t="s">
        <v>213</v>
      </c>
      <c r="FA1" s="1" t="s">
        <v>214</v>
      </c>
      <c r="FB1" s="1" t="s">
        <v>101</v>
      </c>
      <c r="FC1" s="1" t="s">
        <v>224</v>
      </c>
      <c r="FD1" s="1" t="s">
        <v>225</v>
      </c>
      <c r="FE1" s="1" t="s">
        <v>226</v>
      </c>
      <c r="FF1" s="1" t="s">
        <v>227</v>
      </c>
      <c r="FG1" s="1" t="s">
        <v>228</v>
      </c>
      <c r="FH1" s="2" t="s">
        <v>229</v>
      </c>
      <c r="FI1" s="2" t="s">
        <v>230</v>
      </c>
      <c r="FJ1" s="2" t="s">
        <v>231</v>
      </c>
      <c r="FK1" s="2" t="s">
        <v>232</v>
      </c>
      <c r="FL1" s="2" t="s">
        <v>233</v>
      </c>
      <c r="FM1" s="2" t="s">
        <v>234</v>
      </c>
    </row>
    <row r="2" spans="1:169" s="4" customFormat="1" ht="15">
      <c r="A2" s="4">
        <v>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8</v>
      </c>
      <c r="L2" s="4" t="s">
        <v>9</v>
      </c>
      <c r="M2" s="4" t="s">
        <v>9</v>
      </c>
      <c r="N2" s="4" t="s">
        <v>9</v>
      </c>
      <c r="O2" s="4" t="s">
        <v>10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14</v>
      </c>
      <c r="V2" s="4" t="s">
        <v>15</v>
      </c>
      <c r="W2" s="4" t="s">
        <v>11</v>
      </c>
      <c r="X2" s="4" t="s">
        <v>16</v>
      </c>
      <c r="Y2" s="4" t="s">
        <v>13</v>
      </c>
      <c r="Z2" s="4" t="s">
        <v>14</v>
      </c>
      <c r="AA2" s="4" t="s">
        <v>14</v>
      </c>
      <c r="AB2" s="4" t="s">
        <v>15</v>
      </c>
      <c r="AC2" s="4" t="s">
        <v>11</v>
      </c>
      <c r="AD2" s="4" t="s">
        <v>16</v>
      </c>
      <c r="AE2" s="4" t="s">
        <v>17</v>
      </c>
      <c r="AF2" s="4" t="s">
        <v>7</v>
      </c>
      <c r="AG2" s="4" t="s">
        <v>18</v>
      </c>
      <c r="AH2" s="4">
        <v>2003</v>
      </c>
      <c r="AI2" s="4" t="s">
        <v>19</v>
      </c>
      <c r="AJ2" s="4" t="s">
        <v>20</v>
      </c>
      <c r="AK2" s="4">
        <v>1576</v>
      </c>
      <c r="AL2" s="4">
        <v>2200</v>
      </c>
      <c r="AM2" s="4">
        <v>71.64</v>
      </c>
      <c r="BF2" s="4" t="s">
        <v>21</v>
      </c>
      <c r="BG2" s="4" t="s">
        <v>7</v>
      </c>
      <c r="BH2" s="4" t="s">
        <v>18</v>
      </c>
      <c r="BI2" s="4">
        <v>2005</v>
      </c>
      <c r="BJ2" s="4" t="s">
        <v>22</v>
      </c>
      <c r="BK2" s="4" t="s">
        <v>23</v>
      </c>
      <c r="BL2" s="4">
        <v>541</v>
      </c>
      <c r="BM2" s="4">
        <v>800</v>
      </c>
      <c r="BN2" s="4">
        <v>67.62</v>
      </c>
      <c r="BO2" s="4" t="s">
        <v>24</v>
      </c>
      <c r="BP2" s="4" t="s">
        <v>7</v>
      </c>
      <c r="BQ2" s="4" t="s">
        <v>25</v>
      </c>
      <c r="BR2" s="4">
        <v>2013</v>
      </c>
      <c r="BS2" s="4" t="s">
        <v>26</v>
      </c>
      <c r="BT2" s="4" t="s">
        <v>27</v>
      </c>
      <c r="BU2" s="4">
        <v>950</v>
      </c>
      <c r="BV2" s="4">
        <v>1200</v>
      </c>
      <c r="BW2" s="4">
        <v>79.17</v>
      </c>
      <c r="FH2" s="5">
        <f aca="true" t="shared" si="0" ref="FH2:FH9">_xlfn.IFERROR(ROUND((AK2/AL2*20),4),0)</f>
        <v>14.3273</v>
      </c>
      <c r="FI2" s="5">
        <f aca="true" t="shared" si="1" ref="FI2:FI9">_xlfn.IFERROR(ROUND((BL2/BM2*50),4),0)</f>
        <v>33.8125</v>
      </c>
      <c r="FJ2" s="5">
        <f aca="true" t="shared" si="2" ref="FJ2:FJ9">_xlfn.IFERROR(ROUND((BU2/BV2*20),4),0)</f>
        <v>15.8333</v>
      </c>
      <c r="FK2" s="5">
        <f aca="true" t="shared" si="3" ref="FK2:FK9">_xlfn.IFERROR(ROUND((DE2/DF2*5),4),0)</f>
        <v>0</v>
      </c>
      <c r="FL2" s="5">
        <f aca="true" t="shared" si="4" ref="FL2:FL9">DQ2</f>
        <v>0</v>
      </c>
      <c r="FM2" s="5">
        <f aca="true" t="shared" si="5" ref="FM2:FM9">FH2+FI2+FJ2+FK2+FL2</f>
        <v>63.9731</v>
      </c>
    </row>
    <row r="3" spans="1:169" s="4" customFormat="1" ht="15">
      <c r="A3" s="4">
        <v>2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5</v>
      </c>
      <c r="H3" s="4" t="s">
        <v>6</v>
      </c>
      <c r="I3" s="4" t="s">
        <v>7</v>
      </c>
      <c r="J3" s="4" t="s">
        <v>7</v>
      </c>
      <c r="K3" s="4" t="s">
        <v>8</v>
      </c>
      <c r="L3" s="4" t="s">
        <v>9</v>
      </c>
      <c r="M3" s="4" t="s">
        <v>9</v>
      </c>
      <c r="N3" s="4" t="s">
        <v>9</v>
      </c>
      <c r="O3" s="4" t="s">
        <v>10</v>
      </c>
      <c r="P3" s="4" t="s">
        <v>10</v>
      </c>
      <c r="Q3" s="4" t="s">
        <v>33</v>
      </c>
      <c r="R3" s="4" t="s">
        <v>34</v>
      </c>
      <c r="S3" s="4" t="s">
        <v>35</v>
      </c>
      <c r="T3" s="4" t="s">
        <v>36</v>
      </c>
      <c r="U3" s="4" t="s">
        <v>36</v>
      </c>
      <c r="V3" s="4" t="s">
        <v>37</v>
      </c>
      <c r="W3" s="4" t="s">
        <v>33</v>
      </c>
      <c r="X3" s="4" t="s">
        <v>38</v>
      </c>
      <c r="Y3" s="4" t="s">
        <v>35</v>
      </c>
      <c r="Z3" s="4" t="s">
        <v>36</v>
      </c>
      <c r="AA3" s="4" t="s">
        <v>36</v>
      </c>
      <c r="AB3" s="4" t="s">
        <v>37</v>
      </c>
      <c r="AC3" s="4" t="s">
        <v>33</v>
      </c>
      <c r="AD3" s="4" t="s">
        <v>38</v>
      </c>
      <c r="AE3" s="4" t="s">
        <v>17</v>
      </c>
      <c r="AF3" s="4" t="s">
        <v>7</v>
      </c>
      <c r="AG3" s="4" t="s">
        <v>39</v>
      </c>
      <c r="AH3" s="4">
        <v>2008</v>
      </c>
      <c r="AI3" s="4" t="s">
        <v>40</v>
      </c>
      <c r="AJ3" s="4" t="s">
        <v>41</v>
      </c>
      <c r="AK3" s="4">
        <v>1620</v>
      </c>
      <c r="AL3" s="4">
        <v>2400</v>
      </c>
      <c r="AM3" s="4">
        <v>67.5</v>
      </c>
      <c r="BF3" s="4" t="s">
        <v>21</v>
      </c>
      <c r="BG3" s="4" t="s">
        <v>7</v>
      </c>
      <c r="BH3" s="4" t="s">
        <v>42</v>
      </c>
      <c r="BI3" s="4">
        <v>2010</v>
      </c>
      <c r="BJ3" s="4" t="s">
        <v>43</v>
      </c>
      <c r="BK3" s="4" t="s">
        <v>41</v>
      </c>
      <c r="BL3" s="4">
        <v>681</v>
      </c>
      <c r="BM3" s="4">
        <v>1000</v>
      </c>
      <c r="BN3" s="4">
        <v>68.1</v>
      </c>
      <c r="BO3" s="4" t="s">
        <v>24</v>
      </c>
      <c r="BP3" s="4" t="s">
        <v>7</v>
      </c>
      <c r="BQ3" s="4" t="s">
        <v>44</v>
      </c>
      <c r="BR3" s="4">
        <v>2013</v>
      </c>
      <c r="BS3" s="4" t="s">
        <v>45</v>
      </c>
      <c r="BT3" s="4" t="s">
        <v>46</v>
      </c>
      <c r="BU3" s="4">
        <v>980</v>
      </c>
      <c r="BV3" s="4">
        <v>1200</v>
      </c>
      <c r="BW3" s="4">
        <v>81.67</v>
      </c>
      <c r="FH3" s="5">
        <f t="shared" si="0"/>
        <v>13.5</v>
      </c>
      <c r="FI3" s="5">
        <f t="shared" si="1"/>
        <v>34.05</v>
      </c>
      <c r="FJ3" s="5">
        <f t="shared" si="2"/>
        <v>16.3333</v>
      </c>
      <c r="FK3" s="5">
        <f t="shared" si="3"/>
        <v>0</v>
      </c>
      <c r="FL3" s="5">
        <f t="shared" si="4"/>
        <v>0</v>
      </c>
      <c r="FM3" s="5">
        <f t="shared" si="5"/>
        <v>63.8833</v>
      </c>
    </row>
    <row r="4" spans="1:169" s="4" customFormat="1" ht="15">
      <c r="A4" s="4">
        <v>3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4" t="s">
        <v>52</v>
      </c>
      <c r="H4" s="4" t="s">
        <v>6</v>
      </c>
      <c r="I4" s="4" t="s">
        <v>7</v>
      </c>
      <c r="J4" s="4" t="s">
        <v>7</v>
      </c>
      <c r="K4" s="4" t="s">
        <v>8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10</v>
      </c>
      <c r="Q4" s="4" t="s">
        <v>53</v>
      </c>
      <c r="R4" s="4" t="s">
        <v>54</v>
      </c>
      <c r="S4" s="4" t="s">
        <v>55</v>
      </c>
      <c r="T4" s="4" t="s">
        <v>56</v>
      </c>
      <c r="U4" s="4" t="s">
        <v>57</v>
      </c>
      <c r="V4" s="4" t="s">
        <v>58</v>
      </c>
      <c r="W4" s="4" t="s">
        <v>53</v>
      </c>
      <c r="X4" s="4" t="s">
        <v>59</v>
      </c>
      <c r="Y4" s="4" t="s">
        <v>55</v>
      </c>
      <c r="Z4" s="4" t="s">
        <v>56</v>
      </c>
      <c r="AA4" s="4" t="s">
        <v>57</v>
      </c>
      <c r="AB4" s="4" t="s">
        <v>58</v>
      </c>
      <c r="AC4" s="4" t="s">
        <v>53</v>
      </c>
      <c r="AD4" s="4" t="s">
        <v>59</v>
      </c>
      <c r="AE4" s="4" t="s">
        <v>17</v>
      </c>
      <c r="AF4" s="4" t="s">
        <v>7</v>
      </c>
      <c r="AG4" s="4" t="s">
        <v>60</v>
      </c>
      <c r="AH4" s="4">
        <v>2005</v>
      </c>
      <c r="AI4" s="4" t="s">
        <v>61</v>
      </c>
      <c r="AJ4" s="4" t="s">
        <v>62</v>
      </c>
      <c r="AK4" s="4">
        <v>1779</v>
      </c>
      <c r="AL4" s="4">
        <v>2400</v>
      </c>
      <c r="AM4" s="4">
        <v>74.12</v>
      </c>
      <c r="BF4" s="4" t="s">
        <v>21</v>
      </c>
      <c r="BG4" s="4" t="s">
        <v>7</v>
      </c>
      <c r="BH4" s="4" t="s">
        <v>63</v>
      </c>
      <c r="BI4" s="4">
        <v>2007</v>
      </c>
      <c r="BJ4" s="4" t="s">
        <v>43</v>
      </c>
      <c r="BK4" s="4" t="s">
        <v>62</v>
      </c>
      <c r="BL4" s="4">
        <v>507</v>
      </c>
      <c r="BM4" s="4">
        <v>800</v>
      </c>
      <c r="BN4" s="4">
        <v>63.38</v>
      </c>
      <c r="BO4" s="4" t="s">
        <v>24</v>
      </c>
      <c r="BP4" s="4" t="s">
        <v>7</v>
      </c>
      <c r="BQ4" s="4" t="s">
        <v>64</v>
      </c>
      <c r="BR4" s="4">
        <v>2011</v>
      </c>
      <c r="BS4" s="4" t="s">
        <v>65</v>
      </c>
      <c r="BT4" s="4" t="s">
        <v>62</v>
      </c>
      <c r="BU4" s="4">
        <v>756</v>
      </c>
      <c r="BV4" s="4">
        <v>1100</v>
      </c>
      <c r="BW4" s="4">
        <v>68.73</v>
      </c>
      <c r="CY4" s="4" t="s">
        <v>66</v>
      </c>
      <c r="CZ4" s="4" t="s">
        <v>7</v>
      </c>
      <c r="DA4" s="4" t="s">
        <v>67</v>
      </c>
      <c r="DB4" s="4">
        <v>2009</v>
      </c>
      <c r="DC4" s="4" t="s">
        <v>43</v>
      </c>
      <c r="DD4" s="4" t="s">
        <v>68</v>
      </c>
      <c r="DE4" s="4">
        <v>66.87</v>
      </c>
      <c r="DF4" s="4">
        <v>100</v>
      </c>
      <c r="DG4" s="4">
        <v>66.87</v>
      </c>
      <c r="FH4" s="5">
        <f t="shared" si="0"/>
        <v>14.825</v>
      </c>
      <c r="FI4" s="5">
        <f t="shared" si="1"/>
        <v>31.6875</v>
      </c>
      <c r="FJ4" s="5">
        <f t="shared" si="2"/>
        <v>13.7455</v>
      </c>
      <c r="FK4" s="5">
        <f t="shared" si="3"/>
        <v>3.3435</v>
      </c>
      <c r="FL4" s="5">
        <f t="shared" si="4"/>
        <v>0</v>
      </c>
      <c r="FM4" s="5">
        <f t="shared" si="5"/>
        <v>63.6015</v>
      </c>
    </row>
    <row r="5" spans="1:169" s="4" customFormat="1" ht="15">
      <c r="A5" s="4">
        <v>4</v>
      </c>
      <c r="B5" s="4" t="s">
        <v>69</v>
      </c>
      <c r="C5" s="4" t="s">
        <v>70</v>
      </c>
      <c r="D5" s="4" t="s">
        <v>71</v>
      </c>
      <c r="E5" s="4" t="s">
        <v>72</v>
      </c>
      <c r="F5" s="4" t="s">
        <v>73</v>
      </c>
      <c r="G5" s="4" t="s">
        <v>5</v>
      </c>
      <c r="H5" s="4" t="s">
        <v>6</v>
      </c>
      <c r="I5" s="4" t="s">
        <v>7</v>
      </c>
      <c r="J5" s="4" t="s">
        <v>7</v>
      </c>
      <c r="K5" s="4" t="s">
        <v>8</v>
      </c>
      <c r="L5" s="4" t="s">
        <v>9</v>
      </c>
      <c r="M5" s="4" t="s">
        <v>9</v>
      </c>
      <c r="N5" s="4" t="s">
        <v>9</v>
      </c>
      <c r="O5" s="4" t="s">
        <v>10</v>
      </c>
      <c r="P5" s="4" t="s">
        <v>10</v>
      </c>
      <c r="Q5" s="4" t="s">
        <v>74</v>
      </c>
      <c r="R5" s="4" t="s">
        <v>75</v>
      </c>
      <c r="S5" s="4" t="s">
        <v>76</v>
      </c>
      <c r="T5" s="4" t="s">
        <v>36</v>
      </c>
      <c r="U5" s="4" t="s">
        <v>36</v>
      </c>
      <c r="V5" s="4" t="s">
        <v>77</v>
      </c>
      <c r="W5" s="4" t="s">
        <v>74</v>
      </c>
      <c r="X5" s="4" t="s">
        <v>78</v>
      </c>
      <c r="Y5" s="4" t="s">
        <v>79</v>
      </c>
      <c r="Z5" s="4" t="s">
        <v>36</v>
      </c>
      <c r="AA5" s="4" t="s">
        <v>36</v>
      </c>
      <c r="AB5" s="4" t="s">
        <v>37</v>
      </c>
      <c r="AC5" s="4" t="s">
        <v>74</v>
      </c>
      <c r="AD5" s="4" t="s">
        <v>78</v>
      </c>
      <c r="AE5" s="4" t="s">
        <v>17</v>
      </c>
      <c r="AF5" s="4" t="s">
        <v>7</v>
      </c>
      <c r="AG5" s="4" t="s">
        <v>80</v>
      </c>
      <c r="AH5" s="4">
        <v>1997</v>
      </c>
      <c r="AI5" s="4" t="s">
        <v>81</v>
      </c>
      <c r="AJ5" s="4" t="s">
        <v>82</v>
      </c>
      <c r="AK5" s="4">
        <v>1965</v>
      </c>
      <c r="AL5" s="4">
        <v>3000</v>
      </c>
      <c r="AM5" s="4">
        <v>65.5</v>
      </c>
      <c r="BF5" s="4" t="s">
        <v>21</v>
      </c>
      <c r="BG5" s="4" t="s">
        <v>7</v>
      </c>
      <c r="BH5" s="4" t="s">
        <v>83</v>
      </c>
      <c r="BI5" s="4">
        <v>1999</v>
      </c>
      <c r="BJ5" s="4" t="s">
        <v>81</v>
      </c>
      <c r="BK5" s="4" t="s">
        <v>82</v>
      </c>
      <c r="BL5" s="4">
        <v>707</v>
      </c>
      <c r="BM5" s="4">
        <v>1000</v>
      </c>
      <c r="BN5" s="4">
        <v>70.7</v>
      </c>
      <c r="BO5" s="4" t="s">
        <v>24</v>
      </c>
      <c r="BP5" s="4" t="s">
        <v>7</v>
      </c>
      <c r="BQ5" s="4" t="s">
        <v>84</v>
      </c>
      <c r="BR5" s="4">
        <v>2005</v>
      </c>
      <c r="BS5" s="4" t="s">
        <v>85</v>
      </c>
      <c r="BT5" s="4" t="s">
        <v>82</v>
      </c>
      <c r="BU5" s="4">
        <v>755</v>
      </c>
      <c r="BV5" s="4">
        <v>1000</v>
      </c>
      <c r="BW5" s="4">
        <v>75.5</v>
      </c>
      <c r="FH5" s="5">
        <f t="shared" si="0"/>
        <v>13.1</v>
      </c>
      <c r="FI5" s="5">
        <f t="shared" si="1"/>
        <v>35.35</v>
      </c>
      <c r="FJ5" s="5">
        <f t="shared" si="2"/>
        <v>15.1</v>
      </c>
      <c r="FK5" s="5">
        <f t="shared" si="3"/>
        <v>0</v>
      </c>
      <c r="FL5" s="5">
        <f t="shared" si="4"/>
        <v>0</v>
      </c>
      <c r="FM5" s="5">
        <f t="shared" si="5"/>
        <v>63.550000000000004</v>
      </c>
    </row>
    <row r="6" spans="1:169" s="4" customFormat="1" ht="15">
      <c r="A6" s="4">
        <v>5</v>
      </c>
      <c r="B6" s="4" t="s">
        <v>235</v>
      </c>
      <c r="C6" s="4" t="s">
        <v>236</v>
      </c>
      <c r="D6" s="4" t="s">
        <v>237</v>
      </c>
      <c r="E6" s="4" t="s">
        <v>238</v>
      </c>
      <c r="F6" s="4" t="s">
        <v>239</v>
      </c>
      <c r="G6" s="4" t="s">
        <v>5</v>
      </c>
      <c r="H6" s="4" t="s">
        <v>6</v>
      </c>
      <c r="I6" s="4" t="s">
        <v>7</v>
      </c>
      <c r="J6" s="4" t="s">
        <v>7</v>
      </c>
      <c r="K6" s="4" t="s">
        <v>8</v>
      </c>
      <c r="L6" s="4" t="s">
        <v>9</v>
      </c>
      <c r="M6" s="4" t="s">
        <v>9</v>
      </c>
      <c r="N6" s="4" t="s">
        <v>9</v>
      </c>
      <c r="O6" s="4" t="s">
        <v>10</v>
      </c>
      <c r="P6" s="4" t="s">
        <v>10</v>
      </c>
      <c r="Q6" s="4" t="s">
        <v>240</v>
      </c>
      <c r="R6" s="4" t="s">
        <v>241</v>
      </c>
      <c r="S6" s="4" t="s">
        <v>242</v>
      </c>
      <c r="T6" s="4" t="s">
        <v>243</v>
      </c>
      <c r="U6" s="4" t="s">
        <v>244</v>
      </c>
      <c r="V6" s="4" t="s">
        <v>245</v>
      </c>
      <c r="W6" s="4" t="s">
        <v>240</v>
      </c>
      <c r="X6" s="4" t="s">
        <v>246</v>
      </c>
      <c r="Y6" s="4" t="s">
        <v>242</v>
      </c>
      <c r="Z6" s="4" t="s">
        <v>243</v>
      </c>
      <c r="AA6" s="4" t="s">
        <v>244</v>
      </c>
      <c r="AB6" s="4" t="s">
        <v>245</v>
      </c>
      <c r="AC6" s="4" t="s">
        <v>240</v>
      </c>
      <c r="AD6" s="4" t="s">
        <v>246</v>
      </c>
      <c r="AE6" s="4" t="s">
        <v>17</v>
      </c>
      <c r="AF6" s="4" t="s">
        <v>7</v>
      </c>
      <c r="AG6" s="4" t="s">
        <v>247</v>
      </c>
      <c r="AH6" s="4">
        <v>2004</v>
      </c>
      <c r="AI6" s="4" t="s">
        <v>248</v>
      </c>
      <c r="AJ6" s="4" t="s">
        <v>249</v>
      </c>
      <c r="AK6" s="4">
        <v>1615</v>
      </c>
      <c r="AL6" s="4">
        <v>2400</v>
      </c>
      <c r="AM6" s="4">
        <v>67.29</v>
      </c>
      <c r="BF6" s="4" t="s">
        <v>21</v>
      </c>
      <c r="BG6" s="4" t="s">
        <v>7</v>
      </c>
      <c r="BH6" s="4" t="s">
        <v>250</v>
      </c>
      <c r="BI6" s="4">
        <v>2006</v>
      </c>
      <c r="BJ6" s="4" t="s">
        <v>43</v>
      </c>
      <c r="BK6" s="4" t="s">
        <v>249</v>
      </c>
      <c r="BL6" s="4">
        <v>513</v>
      </c>
      <c r="BM6" s="4">
        <v>800</v>
      </c>
      <c r="BN6" s="4">
        <v>64.12</v>
      </c>
      <c r="BO6" s="4" t="s">
        <v>24</v>
      </c>
      <c r="BP6" s="4" t="s">
        <v>7</v>
      </c>
      <c r="BQ6" s="4" t="s">
        <v>251</v>
      </c>
      <c r="BR6" s="4">
        <v>2012</v>
      </c>
      <c r="BS6" s="4" t="s">
        <v>252</v>
      </c>
      <c r="BT6" s="4" t="s">
        <v>253</v>
      </c>
      <c r="BU6" s="4">
        <v>811</v>
      </c>
      <c r="BV6" s="4">
        <v>1100</v>
      </c>
      <c r="BW6" s="4">
        <v>73.73</v>
      </c>
      <c r="CY6" s="4" t="s">
        <v>66</v>
      </c>
      <c r="CZ6" s="4" t="s">
        <v>7</v>
      </c>
      <c r="DA6" s="4" t="s">
        <v>254</v>
      </c>
      <c r="DB6" s="4">
        <v>2007</v>
      </c>
      <c r="DC6" s="4" t="s">
        <v>43</v>
      </c>
      <c r="DD6" s="4" t="s">
        <v>249</v>
      </c>
      <c r="DE6" s="4">
        <v>258</v>
      </c>
      <c r="DF6" s="4">
        <v>400</v>
      </c>
      <c r="DG6" s="4">
        <v>64.5</v>
      </c>
      <c r="FH6" s="5">
        <f t="shared" si="0"/>
        <v>13.4583</v>
      </c>
      <c r="FI6" s="5">
        <f t="shared" si="1"/>
        <v>32.0625</v>
      </c>
      <c r="FJ6" s="5">
        <f t="shared" si="2"/>
        <v>14.7455</v>
      </c>
      <c r="FK6" s="5">
        <f t="shared" si="3"/>
        <v>3.225</v>
      </c>
      <c r="FL6" s="5">
        <f t="shared" si="4"/>
        <v>0</v>
      </c>
      <c r="FM6" s="5">
        <f t="shared" si="5"/>
        <v>63.4913</v>
      </c>
    </row>
    <row r="7" spans="1:169" s="4" customFormat="1" ht="15">
      <c r="A7" s="4">
        <v>6</v>
      </c>
      <c r="B7" s="4" t="s">
        <v>255</v>
      </c>
      <c r="C7" s="4" t="s">
        <v>256</v>
      </c>
      <c r="D7" s="4" t="s">
        <v>257</v>
      </c>
      <c r="E7" s="4" t="s">
        <v>258</v>
      </c>
      <c r="F7" s="4" t="s">
        <v>259</v>
      </c>
      <c r="G7" s="4" t="s">
        <v>52</v>
      </c>
      <c r="H7" s="4" t="s">
        <v>6</v>
      </c>
      <c r="I7" s="4" t="s">
        <v>7</v>
      </c>
      <c r="J7" s="4" t="s">
        <v>7</v>
      </c>
      <c r="K7" s="4" t="s">
        <v>8</v>
      </c>
      <c r="L7" s="4" t="s">
        <v>9</v>
      </c>
      <c r="M7" s="4" t="s">
        <v>9</v>
      </c>
      <c r="N7" s="4" t="s">
        <v>9</v>
      </c>
      <c r="O7" s="4" t="s">
        <v>10</v>
      </c>
      <c r="P7" s="4" t="s">
        <v>10</v>
      </c>
      <c r="Q7" s="4" t="s">
        <v>260</v>
      </c>
      <c r="R7" s="4" t="s">
        <v>261</v>
      </c>
      <c r="S7" s="4" t="s">
        <v>262</v>
      </c>
      <c r="T7" s="4" t="s">
        <v>57</v>
      </c>
      <c r="U7" s="4" t="s">
        <v>57</v>
      </c>
      <c r="V7" s="4" t="s">
        <v>263</v>
      </c>
      <c r="W7" s="4" t="s">
        <v>260</v>
      </c>
      <c r="X7" s="4" t="s">
        <v>261</v>
      </c>
      <c r="Y7" s="4" t="s">
        <v>262</v>
      </c>
      <c r="Z7" s="4" t="s">
        <v>57</v>
      </c>
      <c r="AA7" s="4" t="s">
        <v>57</v>
      </c>
      <c r="AB7" s="4" t="s">
        <v>263</v>
      </c>
      <c r="AC7" s="4" t="s">
        <v>260</v>
      </c>
      <c r="AD7" s="4" t="s">
        <v>261</v>
      </c>
      <c r="AE7" s="4" t="s">
        <v>17</v>
      </c>
      <c r="AF7" s="4" t="s">
        <v>7</v>
      </c>
      <c r="AG7" s="4" t="s">
        <v>264</v>
      </c>
      <c r="AH7" s="4">
        <v>1999</v>
      </c>
      <c r="AI7" s="4" t="s">
        <v>265</v>
      </c>
      <c r="AJ7" s="4" t="s">
        <v>266</v>
      </c>
      <c r="AK7" s="4">
        <v>1621</v>
      </c>
      <c r="AL7" s="4">
        <v>2800</v>
      </c>
      <c r="AM7" s="4">
        <v>57.89</v>
      </c>
      <c r="BF7" s="4" t="s">
        <v>21</v>
      </c>
      <c r="BG7" s="4" t="s">
        <v>7</v>
      </c>
      <c r="BH7" s="4" t="s">
        <v>267</v>
      </c>
      <c r="BI7" s="4">
        <v>2010</v>
      </c>
      <c r="BJ7" s="4" t="s">
        <v>268</v>
      </c>
      <c r="BK7" s="4" t="s">
        <v>269</v>
      </c>
      <c r="BL7" s="4">
        <v>717</v>
      </c>
      <c r="BM7" s="4">
        <v>1000</v>
      </c>
      <c r="BN7" s="4">
        <v>71.7</v>
      </c>
      <c r="BO7" s="4" t="s">
        <v>24</v>
      </c>
      <c r="BP7" s="4" t="s">
        <v>7</v>
      </c>
      <c r="BQ7" s="4" t="s">
        <v>270</v>
      </c>
      <c r="BR7" s="4">
        <v>2006</v>
      </c>
      <c r="BS7" s="4" t="s">
        <v>271</v>
      </c>
      <c r="BT7" s="4" t="s">
        <v>272</v>
      </c>
      <c r="BU7" s="4">
        <v>640</v>
      </c>
      <c r="BV7" s="4">
        <v>1000</v>
      </c>
      <c r="BW7" s="4">
        <v>64</v>
      </c>
      <c r="CY7" s="4" t="s">
        <v>66</v>
      </c>
      <c r="CZ7" s="4" t="s">
        <v>7</v>
      </c>
      <c r="DA7" s="4" t="s">
        <v>273</v>
      </c>
      <c r="DB7" s="4">
        <v>2011</v>
      </c>
      <c r="DC7" s="4" t="s">
        <v>265</v>
      </c>
      <c r="DD7" s="4" t="s">
        <v>274</v>
      </c>
      <c r="DE7" s="4">
        <v>321</v>
      </c>
      <c r="DF7" s="4">
        <v>500</v>
      </c>
      <c r="DG7" s="4">
        <v>64.2</v>
      </c>
      <c r="FH7" s="5">
        <f t="shared" si="0"/>
        <v>11.5786</v>
      </c>
      <c r="FI7" s="5">
        <f t="shared" si="1"/>
        <v>35.85</v>
      </c>
      <c r="FJ7" s="5">
        <f t="shared" si="2"/>
        <v>12.8</v>
      </c>
      <c r="FK7" s="5">
        <f t="shared" si="3"/>
        <v>3.21</v>
      </c>
      <c r="FL7" s="5">
        <f t="shared" si="4"/>
        <v>0</v>
      </c>
      <c r="FM7" s="5">
        <f t="shared" si="5"/>
        <v>63.4386</v>
      </c>
    </row>
    <row r="8" spans="1:169" s="4" customFormat="1" ht="15">
      <c r="A8" s="4">
        <v>7</v>
      </c>
      <c r="B8" s="4" t="s">
        <v>275</v>
      </c>
      <c r="C8" s="4" t="s">
        <v>276</v>
      </c>
      <c r="D8" s="4" t="s">
        <v>277</v>
      </c>
      <c r="E8" s="4" t="s">
        <v>278</v>
      </c>
      <c r="F8" s="4" t="s">
        <v>279</v>
      </c>
      <c r="G8" s="4" t="s">
        <v>52</v>
      </c>
      <c r="H8" s="4" t="s">
        <v>6</v>
      </c>
      <c r="I8" s="4" t="s">
        <v>7</v>
      </c>
      <c r="J8" s="4" t="s">
        <v>7</v>
      </c>
      <c r="K8" s="4" t="s">
        <v>8</v>
      </c>
      <c r="L8" s="4" t="s">
        <v>9</v>
      </c>
      <c r="M8" s="4" t="s">
        <v>9</v>
      </c>
      <c r="N8" s="4" t="s">
        <v>9</v>
      </c>
      <c r="O8" s="4" t="s">
        <v>10</v>
      </c>
      <c r="P8" s="4" t="s">
        <v>10</v>
      </c>
      <c r="Q8" s="4" t="s">
        <v>280</v>
      </c>
      <c r="R8" s="4" t="s">
        <v>281</v>
      </c>
      <c r="S8" s="4" t="s">
        <v>282</v>
      </c>
      <c r="T8" s="4" t="s">
        <v>283</v>
      </c>
      <c r="U8" s="4" t="s">
        <v>284</v>
      </c>
      <c r="V8" s="4" t="s">
        <v>285</v>
      </c>
      <c r="W8" s="4" t="s">
        <v>280</v>
      </c>
      <c r="X8" s="4" t="s">
        <v>286</v>
      </c>
      <c r="Y8" s="4" t="s">
        <v>282</v>
      </c>
      <c r="Z8" s="4" t="s">
        <v>283</v>
      </c>
      <c r="AA8" s="4" t="s">
        <v>284</v>
      </c>
      <c r="AB8" s="4" t="s">
        <v>285</v>
      </c>
      <c r="AC8" s="4" t="s">
        <v>280</v>
      </c>
      <c r="AD8" s="4" t="s">
        <v>286</v>
      </c>
      <c r="AE8" s="4" t="s">
        <v>17</v>
      </c>
      <c r="AF8" s="4" t="s">
        <v>7</v>
      </c>
      <c r="AG8" s="4" t="s">
        <v>287</v>
      </c>
      <c r="AH8" s="4">
        <v>1998</v>
      </c>
      <c r="AI8" s="4" t="s">
        <v>288</v>
      </c>
      <c r="AJ8" s="4" t="s">
        <v>289</v>
      </c>
      <c r="AK8" s="4">
        <v>1467</v>
      </c>
      <c r="AL8" s="4">
        <v>2400</v>
      </c>
      <c r="AM8" s="4">
        <v>61.12</v>
      </c>
      <c r="BF8" s="4" t="s">
        <v>21</v>
      </c>
      <c r="BG8" s="4" t="s">
        <v>7</v>
      </c>
      <c r="BH8" s="4" t="s">
        <v>290</v>
      </c>
      <c r="BI8" s="4">
        <v>2011</v>
      </c>
      <c r="BJ8" s="4" t="s">
        <v>43</v>
      </c>
      <c r="BK8" s="4" t="s">
        <v>291</v>
      </c>
      <c r="BL8" s="4">
        <v>544</v>
      </c>
      <c r="BM8" s="4">
        <v>800</v>
      </c>
      <c r="BN8" s="4">
        <v>68</v>
      </c>
      <c r="BO8" s="4" t="s">
        <v>24</v>
      </c>
      <c r="BP8" s="4" t="s">
        <v>7</v>
      </c>
      <c r="BQ8" s="4" t="s">
        <v>292</v>
      </c>
      <c r="BR8" s="4">
        <v>2004</v>
      </c>
      <c r="BS8" s="4" t="s">
        <v>293</v>
      </c>
      <c r="BT8" s="4" t="s">
        <v>289</v>
      </c>
      <c r="BU8" s="4">
        <v>824</v>
      </c>
      <c r="BV8" s="4">
        <v>1230</v>
      </c>
      <c r="BW8" s="4">
        <v>66.99</v>
      </c>
      <c r="CY8" s="4" t="s">
        <v>66</v>
      </c>
      <c r="CZ8" s="4" t="s">
        <v>7</v>
      </c>
      <c r="DA8" s="4" t="s">
        <v>294</v>
      </c>
      <c r="DB8" s="4">
        <v>2009</v>
      </c>
      <c r="DC8" s="4" t="s">
        <v>295</v>
      </c>
      <c r="DD8" s="4" t="s">
        <v>296</v>
      </c>
      <c r="DE8" s="4">
        <v>291</v>
      </c>
      <c r="DF8" s="4">
        <v>400</v>
      </c>
      <c r="DG8" s="4">
        <v>72.75</v>
      </c>
      <c r="FH8" s="5">
        <f t="shared" si="0"/>
        <v>12.225</v>
      </c>
      <c r="FI8" s="5">
        <f t="shared" si="1"/>
        <v>34</v>
      </c>
      <c r="FJ8" s="5">
        <f t="shared" si="2"/>
        <v>13.3984</v>
      </c>
      <c r="FK8" s="5">
        <f t="shared" si="3"/>
        <v>3.6375</v>
      </c>
      <c r="FL8" s="5">
        <f t="shared" si="4"/>
        <v>0</v>
      </c>
      <c r="FM8" s="5">
        <f t="shared" si="5"/>
        <v>63.26090000000001</v>
      </c>
    </row>
    <row r="9" spans="1:169" s="4" customFormat="1" ht="15">
      <c r="A9" s="4">
        <v>8</v>
      </c>
      <c r="B9" s="4" t="s">
        <v>297</v>
      </c>
      <c r="C9" s="4" t="s">
        <v>298</v>
      </c>
      <c r="D9" s="4" t="s">
        <v>299</v>
      </c>
      <c r="E9" s="4" t="s">
        <v>300</v>
      </c>
      <c r="F9" s="4" t="s">
        <v>301</v>
      </c>
      <c r="G9" s="4" t="s">
        <v>5</v>
      </c>
      <c r="H9" s="4" t="s">
        <v>302</v>
      </c>
      <c r="I9" s="4" t="s">
        <v>7</v>
      </c>
      <c r="J9" s="4" t="s">
        <v>7</v>
      </c>
      <c r="K9" s="4" t="s">
        <v>8</v>
      </c>
      <c r="L9" s="4" t="s">
        <v>9</v>
      </c>
      <c r="M9" s="4" t="s">
        <v>9</v>
      </c>
      <c r="N9" s="4" t="s">
        <v>9</v>
      </c>
      <c r="O9" s="4" t="s">
        <v>10</v>
      </c>
      <c r="P9" s="4" t="s">
        <v>10</v>
      </c>
      <c r="Q9" s="4" t="s">
        <v>303</v>
      </c>
      <c r="R9" s="4" t="s">
        <v>304</v>
      </c>
      <c r="S9" s="4" t="s">
        <v>305</v>
      </c>
      <c r="T9" s="4" t="s">
        <v>306</v>
      </c>
      <c r="U9" s="4" t="s">
        <v>307</v>
      </c>
      <c r="V9" s="4" t="s">
        <v>308</v>
      </c>
      <c r="W9" s="4" t="s">
        <v>303</v>
      </c>
      <c r="X9" s="4" t="s">
        <v>309</v>
      </c>
      <c r="Y9" s="4" t="s">
        <v>305</v>
      </c>
      <c r="Z9" s="4" t="s">
        <v>306</v>
      </c>
      <c r="AA9" s="4" t="s">
        <v>307</v>
      </c>
      <c r="AB9" s="4" t="s">
        <v>308</v>
      </c>
      <c r="AC9" s="4" t="s">
        <v>303</v>
      </c>
      <c r="AD9" s="4" t="s">
        <v>309</v>
      </c>
      <c r="AE9" s="4" t="s">
        <v>17</v>
      </c>
      <c r="AF9" s="4" t="s">
        <v>7</v>
      </c>
      <c r="AG9" s="4" t="s">
        <v>310</v>
      </c>
      <c r="AH9" s="4">
        <v>2007</v>
      </c>
      <c r="AI9" s="4" t="s">
        <v>311</v>
      </c>
      <c r="AJ9" s="4" t="s">
        <v>312</v>
      </c>
      <c r="AK9" s="4">
        <v>1574</v>
      </c>
      <c r="AL9" s="4">
        <v>2400</v>
      </c>
      <c r="AM9" s="4">
        <v>65.58</v>
      </c>
      <c r="BF9" s="4" t="s">
        <v>21</v>
      </c>
      <c r="BG9" s="4" t="s">
        <v>7</v>
      </c>
      <c r="BH9" s="4" t="s">
        <v>313</v>
      </c>
      <c r="BI9" s="4">
        <v>2012</v>
      </c>
      <c r="BJ9" s="4" t="s">
        <v>43</v>
      </c>
      <c r="BK9" s="4" t="s">
        <v>314</v>
      </c>
      <c r="BL9" s="4">
        <v>718</v>
      </c>
      <c r="BM9" s="4">
        <v>1000</v>
      </c>
      <c r="BN9" s="4">
        <v>71.8</v>
      </c>
      <c r="BO9" s="4" t="s">
        <v>24</v>
      </c>
      <c r="BP9" s="4" t="s">
        <v>7</v>
      </c>
      <c r="BQ9" s="4" t="s">
        <v>310</v>
      </c>
      <c r="BR9" s="4">
        <v>2008</v>
      </c>
      <c r="BS9" s="4" t="s">
        <v>315</v>
      </c>
      <c r="BT9" s="4" t="s">
        <v>316</v>
      </c>
      <c r="BU9" s="4">
        <v>783</v>
      </c>
      <c r="BV9" s="4">
        <v>1100</v>
      </c>
      <c r="BW9" s="4">
        <v>71.18</v>
      </c>
      <c r="FH9" s="5">
        <f t="shared" si="0"/>
        <v>13.1167</v>
      </c>
      <c r="FI9" s="5">
        <f t="shared" si="1"/>
        <v>35.9</v>
      </c>
      <c r="FJ9" s="5">
        <f t="shared" si="2"/>
        <v>14.2364</v>
      </c>
      <c r="FK9" s="5">
        <f t="shared" si="3"/>
        <v>0</v>
      </c>
      <c r="FL9" s="5">
        <f t="shared" si="4"/>
        <v>0</v>
      </c>
      <c r="FM9" s="5">
        <f t="shared" si="5"/>
        <v>63.2531</v>
      </c>
    </row>
    <row r="10" s="3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hp</cp:lastModifiedBy>
  <dcterms:created xsi:type="dcterms:W3CDTF">2014-02-26T11:21:09Z</dcterms:created>
  <dcterms:modified xsi:type="dcterms:W3CDTF">2014-03-04T10:27:13Z</dcterms:modified>
  <cp:category/>
  <cp:version/>
  <cp:contentType/>
  <cp:contentStatus/>
</cp:coreProperties>
</file>