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3020" windowHeight="9405" activeTab="0"/>
  </bookViews>
  <sheets>
    <sheet name=" Gen" sheetId="1" r:id="rId1"/>
  </sheets>
  <definedNames/>
  <calcPr fullCalcOnLoad="1"/>
</workbook>
</file>

<file path=xl/sharedStrings.xml><?xml version="1.0" encoding="utf-8"?>
<sst xmlns="http://schemas.openxmlformats.org/spreadsheetml/2006/main" count="644" uniqueCount="353">
  <si>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</si>
  <si>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</si>
  <si>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</si>
  <si>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</si>
  <si>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</si>
  <si>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</si>
  <si>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</si>
  <si>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</si>
  <si>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</si>
  <si>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</si>
  <si>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</si>
  <si>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</si>
  <si>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</si>
  <si>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</si>
  <si>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</si>
  <si>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</si>
  <si>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</si>
  <si>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</si>
  <si>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</si>
  <si>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</si>
  <si>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</si>
  <si>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</si>
  <si>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</si>
  <si>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</si>
  <si>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</si>
  <si>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</si>
  <si>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</si>
  <si>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</si>
  <si>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</si>
  <si>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</si>
  <si>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</si>
  <si>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</si>
  <si>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</si>
  <si>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</si>
  <si>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</si>
  <si>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</si>
  <si>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</si>
  <si>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</si>
  <si>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</si>
  <si>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</si>
  <si>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</si>
  <si>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</si>
  <si>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</si>
  <si>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</si>
  <si>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</si>
  <si>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</si>
  <si>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</si>
  <si>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</si>
  <si>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</si>
  <si>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</si>
  <si>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</si>
  <si>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</si>
  <si>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</si>
  <si>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</si>
  <si>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</si>
  <si>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</si>
  <si>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</si>
  <si>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</si>
  <si>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</si>
  <si>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</si>
  <si>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</si>
  <si>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</si>
  <si>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</si>
  <si>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</si>
  <si>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</si>
  <si>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</si>
  <si>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</si>
  <si>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</si>
  <si>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</si>
  <si>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</si>
  <si>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</si>
  <si>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</si>
  <si>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</si>
  <si>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</si>
  <si>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</si>
  <si>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</si>
  <si>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</si>
  <si>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</si>
  <si>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</si>
  <si>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</si>
  <si>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</si>
  <si>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</si>
  <si>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</si>
  <si>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</si>
  <si>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</si>
  <si>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</si>
  <si>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</si>
  <si>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</si>
  <si>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</si>
  <si>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</si>
  <si>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</si>
  <si>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</si>
  <si>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</si>
  <si>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</si>
  <si>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</si>
  <si>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</si>
  <si>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</si>
  <si>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</si>
  <si>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</si>
  <si>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</si>
  <si>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</si>
  <si>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</si>
  <si>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</si>
  <si>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</si>
  <si>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</si>
  <si>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</si>
  <si>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</si>
  <si>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</si>
  <si>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</si>
  <si>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</si>
  <si>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</si>
  <si>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</si>
  <si>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</si>
  <si>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</si>
  <si>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</si>
  <si>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</si>
  <si>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</si>
  <si>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</si>
  <si>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</si>
  <si>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</si>
  <si>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</si>
  <si>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</si>
  <si>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</si>
  <si>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</si>
  <si>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</si>
  <si>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</si>
  <si>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</si>
  <si>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</si>
  <si>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</si>
  <si>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</si>
  <si>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</si>
  <si>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</si>
  <si>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</si>
  <si>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</si>
  <si>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</si>
  <si>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</si>
  <si>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</si>
  <si>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</si>
  <si>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</si>
  <si>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</si>
  <si>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</si>
  <si>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</si>
  <si>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</si>
  <si>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</si>
  <si>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</si>
  <si>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SC (R &amp;amp; O)</t>
  </si>
  <si>
    <t>Not Applicable</t>
  </si>
  <si>
    <t>No</t>
  </si>
  <si>
    <t>Graduation</t>
  </si>
  <si>
    <t>Post Graduation</t>
  </si>
  <si>
    <t>PUNJABI</t>
  </si>
  <si>
    <t>B.Ed.</t>
  </si>
  <si>
    <t>Punjab Govt. TET Paper-II Passed</t>
  </si>
  <si>
    <t>tehsildar</t>
  </si>
  <si>
    <t>Unmarried</t>
  </si>
  <si>
    <t>General</t>
  </si>
  <si>
    <t>Female</t>
  </si>
  <si>
    <t>PUNJABI UNIVERSITY PATIALA</t>
  </si>
  <si>
    <t>SST, PUNJABI</t>
  </si>
  <si>
    <t>PANJAB UNIVERSITY CHANDIGARH</t>
  </si>
  <si>
    <t>GURMEET KAUR</t>
  </si>
  <si>
    <t>BC</t>
  </si>
  <si>
    <t>HOSHIARPUR</t>
  </si>
  <si>
    <t>PANJAB UNIVERSITY</t>
  </si>
  <si>
    <t>MUKERIAN</t>
  </si>
  <si>
    <t>SANGRUR</t>
  </si>
  <si>
    <t>PUNJAB UNIVERSITY</t>
  </si>
  <si>
    <t>JALANDHAR</t>
  </si>
  <si>
    <t>144001</t>
  </si>
  <si>
    <t>PUNJABI UNIVERSITY</t>
  </si>
  <si>
    <t>AMRITSAR</t>
  </si>
  <si>
    <t>A0013-00014811</t>
  </si>
  <si>
    <t>ANJU BALA</t>
  </si>
  <si>
    <t>RADHA KRISHAN</t>
  </si>
  <si>
    <t>ROSHNI DEVI</t>
  </si>
  <si>
    <t>07 May 1986</t>
  </si>
  <si>
    <t>9465588199</t>
  </si>
  <si>
    <t>JATINDER.KUMAR986@GMAIL.COM</t>
  </si>
  <si>
    <t>VILL:-AMARPURA ,P/O:-WAHAB WALA</t>
  </si>
  <si>
    <t>ABOHAR</t>
  </si>
  <si>
    <t>FAZILKA</t>
  </si>
  <si>
    <t>152116</t>
  </si>
  <si>
    <t>01634-278520</t>
  </si>
  <si>
    <t>10306000012</t>
  </si>
  <si>
    <t>GEN PBI,GEN ENG, MUSIC(V) ,MUSIC(I) ,HOME SCIENCE (ADDITIONAL PUNAJBI)</t>
  </si>
  <si>
    <t>PUNJAB UNIVERSITY CHANDIGARH</t>
  </si>
  <si>
    <t>TEACHING OF MUSIC AND PUNJABI</t>
  </si>
  <si>
    <t>Fazilka</t>
  </si>
  <si>
    <t>balluana</t>
  </si>
  <si>
    <t>punjab national bank,sec 22c chandigarh</t>
  </si>
  <si>
    <t>10 Oct 2013</t>
  </si>
  <si>
    <t>DHURI</t>
  </si>
  <si>
    <t>HARPREET KAUR</t>
  </si>
  <si>
    <t>BATHINDA</t>
  </si>
  <si>
    <t>151001</t>
  </si>
  <si>
    <t>143001</t>
  </si>
  <si>
    <t>G.N.D.U</t>
  </si>
  <si>
    <t>bathinda</t>
  </si>
  <si>
    <t>AMARJIT KAUR</t>
  </si>
  <si>
    <t>A0013-00022501</t>
  </si>
  <si>
    <t>GURJEET KAUR</t>
  </si>
  <si>
    <t>BHOLA SINGH</t>
  </si>
  <si>
    <t>SATYA SINGH</t>
  </si>
  <si>
    <t>02 Dec 1987</t>
  </si>
  <si>
    <t>9914512888</t>
  </si>
  <si>
    <t>mahiharry80@gmail.com</t>
  </si>
  <si>
    <t>W/O HARVARINDER SINGH VILL PEDHNI KALAN P.O PUNNAWAL</t>
  </si>
  <si>
    <t>148024</t>
  </si>
  <si>
    <t>MAHIHARRY80@GMAIL.COM</t>
  </si>
  <si>
    <t>Z(P)2007-11583/99088</t>
  </si>
  <si>
    <t>HISTORY, POLITICAL SCIENCE, PUNJABI LITERATURE</t>
  </si>
  <si>
    <t>Z(P)2007-11583/17070</t>
  </si>
  <si>
    <t>Z(P)2007-11583/11519</t>
  </si>
  <si>
    <t>S.ST, PUNJABI</t>
  </si>
  <si>
    <t>sangrur</t>
  </si>
  <si>
    <t>sunam</t>
  </si>
  <si>
    <t>tehsildar sunam</t>
  </si>
  <si>
    <t>24 May 2011</t>
  </si>
  <si>
    <t>A0013-00022792</t>
  </si>
  <si>
    <t>JATINDER KAUR</t>
  </si>
  <si>
    <t>JAGIR SINGH</t>
  </si>
  <si>
    <t>KIRPAL KAUR</t>
  </si>
  <si>
    <t>28 Jun 1980</t>
  </si>
  <si>
    <t>7508913349</t>
  </si>
  <si>
    <t>vibzee11@gmail.com</t>
  </si>
  <si>
    <t>#3349/2 SEC -45D,CHANDIGARH</t>
  </si>
  <si>
    <t>CHANDIGARH</t>
  </si>
  <si>
    <t>160047</t>
  </si>
  <si>
    <t>+919878603349</t>
  </si>
  <si>
    <t>SUMANAJAY49@GMAIL.COM</t>
  </si>
  <si>
    <t>98-WC-275/90109</t>
  </si>
  <si>
    <t>ENGLISH.PUNJABI,PUNJABI ELECTIVE,ECONOMICS,POLITICAL SCIENCE</t>
  </si>
  <si>
    <t>98-WC-275/33500</t>
  </si>
  <si>
    <t>PUNJABI ELECTIVE</t>
  </si>
  <si>
    <t>6122-11-152/10779</t>
  </si>
  <si>
    <t>PUNJABI ELECTIVE,SOCIAL STUDIES</t>
  </si>
  <si>
    <t>chandigarh</t>
  </si>
  <si>
    <t>subdivisional magistrate chandigarh</t>
  </si>
  <si>
    <t>03 Jul 1996</t>
  </si>
  <si>
    <t>GURU NANAK DEV UNIVERSITY AMRITSAR</t>
  </si>
  <si>
    <t>MATH</t>
  </si>
  <si>
    <t>SWATI MAHAJAN</t>
  </si>
  <si>
    <t>DARSHAN LAL</t>
  </si>
  <si>
    <t>RANI MAHAJAN</t>
  </si>
  <si>
    <t>21 Oct 1983</t>
  </si>
  <si>
    <t>9417947313</t>
  </si>
  <si>
    <t>144216</t>
  </si>
  <si>
    <t>SAWATIMAHAJAN652@GMAIL.COM</t>
  </si>
  <si>
    <t>9417847014</t>
  </si>
  <si>
    <t>SWATIMAHAJAN652@GMAIL.COM</t>
  </si>
  <si>
    <t>173014</t>
  </si>
  <si>
    <t>36905</t>
  </si>
  <si>
    <t>2653</t>
  </si>
  <si>
    <t>MATH, PUNJABI</t>
  </si>
  <si>
    <t>P.U CHANDIGARH</t>
  </si>
  <si>
    <t>A0013-00030393</t>
  </si>
  <si>
    <t>RUPALI GUPTA</t>
  </si>
  <si>
    <t>VARINDER KUMAR</t>
  </si>
  <si>
    <t>RAJ GUPTA</t>
  </si>
  <si>
    <t>12 May 1984</t>
  </si>
  <si>
    <t>9356255333</t>
  </si>
  <si>
    <t>shiv_mittal2003@yahoo.com</t>
  </si>
  <si>
    <t>RUPALI GUPTA, W/O SHIV KUMAR, H.NO.6213, MATA RANI GALI</t>
  </si>
  <si>
    <t>9356855333</t>
  </si>
  <si>
    <t>SHIV_MITTAL2003@YAHOO.COM</t>
  </si>
  <si>
    <t>90298</t>
  </si>
  <si>
    <t>ECONOMICS, PUNJAB ADDITIONAL, POL SCIENCE,PUNJABI, ENGLISH,SANSKRIT</t>
  </si>
  <si>
    <t>30744</t>
  </si>
  <si>
    <t>ECONOMIS</t>
  </si>
  <si>
    <t>8035</t>
  </si>
  <si>
    <t>SOCIAL SCIENCE, PUNJABI</t>
  </si>
  <si>
    <t>A0013-00032172</t>
  </si>
  <si>
    <t>VILL- SATHWA CHOUDHARY BAGH TALWARA</t>
  </si>
  <si>
    <t>RAVI KARAYAN STORE SCF 20B SEC-3 TALWARA</t>
  </si>
  <si>
    <t>MATH, ECO, COMP.SCI.</t>
  </si>
  <si>
    <t>G.N.D.U AMRITSAR</t>
  </si>
  <si>
    <t>H.P.U SHIMLA</t>
  </si>
  <si>
    <t>A0013-00032401</t>
  </si>
  <si>
    <t>HARDEEP SINGH</t>
  </si>
  <si>
    <t>PARMINDER KAUR</t>
  </si>
  <si>
    <t>28 Jun 1985</t>
  </si>
  <si>
    <t>9465337714</t>
  </si>
  <si>
    <t>kauremma@gmail.com</t>
  </si>
  <si>
    <t>#129-A,NIJATAM NAGAR,NEAR UNION BANK,JALANDHAR</t>
  </si>
  <si>
    <t>9872840010</t>
  </si>
  <si>
    <t>KAUREMMA@GMAIL.COM</t>
  </si>
  <si>
    <t>GRC(B)2002-363/98893</t>
  </si>
  <si>
    <t>MATHS,ECONOMICS,PUNJABI (ELEC),MUSIC(V)</t>
  </si>
  <si>
    <t>2007.NZ.19768/965177</t>
  </si>
  <si>
    <t>MATHS(TOPOLOGY,NUMERICAL ANALYSIS,NUMBER THEORY,STATISTICS ETC.)</t>
  </si>
  <si>
    <t>GRC(B)2002-363/1224</t>
  </si>
  <si>
    <t>TEACHING OF MATHS, TEACHING OF PUNJABI</t>
  </si>
  <si>
    <t>A0013-00032697</t>
  </si>
  <si>
    <t>GAGANDEEP KAUR</t>
  </si>
  <si>
    <t>09 May 1991</t>
  </si>
  <si>
    <t>9463155524</t>
  </si>
  <si>
    <t>#3857 NEETA STREET ,MEHNA CHOWK,BATHINDA</t>
  </si>
  <si>
    <t>9888636268</t>
  </si>
  <si>
    <t>GRC(B)2008-354/92864</t>
  </si>
  <si>
    <t>MATHS,PUNJABI(ELEC),MUSIC(V),SANSKRIT</t>
  </si>
  <si>
    <t>GRC(B)2008-354/6448</t>
  </si>
  <si>
    <t>A0013-00036418</t>
  </si>
  <si>
    <t>VARUN KUMAR</t>
  </si>
  <si>
    <t>SIKANDER LAL</t>
  </si>
  <si>
    <t>SANTOSH RANI</t>
  </si>
  <si>
    <t>24 Jul 1985</t>
  </si>
  <si>
    <t>9501978068</t>
  </si>
  <si>
    <t>arunvarunyam@gmail.com</t>
  </si>
  <si>
    <t>#46A, SARDAR AVENUE, TUNG BALA,MAJITHA ROAD</t>
  </si>
  <si>
    <t>ARUNVARUNYAM@GMAIL.COM</t>
  </si>
  <si>
    <t>1227</t>
  </si>
  <si>
    <t>HISTORY , POL SCIENCE, ELECTIVE PUNJABI,ENGLISH, PUNJABI</t>
  </si>
  <si>
    <t>441035</t>
  </si>
  <si>
    <t>EDUCATION(M.ED)</t>
  </si>
  <si>
    <t>611</t>
  </si>
  <si>
    <t>EDUCATION (ALL SUBJECTS)</t>
  </si>
  <si>
    <t>SUB DIVISIONAL MAGISTRATE</t>
  </si>
  <si>
    <t>29 Jun 2008</t>
  </si>
  <si>
    <t>A0013-00041623</t>
  </si>
  <si>
    <t>JANG SINGH</t>
  </si>
  <si>
    <t>28 Dec 1982</t>
  </si>
  <si>
    <t>8872668050</t>
  </si>
  <si>
    <t>gumeetkaurkhaira@gmail.com</t>
  </si>
  <si>
    <t>W/O DALJEET SINGH,H NO. B-XIII/1504,ST NO 2, S.B.S. NAGAR,BARNALA</t>
  </si>
  <si>
    <t>BARNALA</t>
  </si>
  <si>
    <t>148101</t>
  </si>
  <si>
    <t>GURMEETKAURKHAIRA@GMAIL.COM</t>
  </si>
  <si>
    <t>46277</t>
  </si>
  <si>
    <t>ENGLISH, PUNJABI, HISTORY,POL. SCI., PUNJABI LITT.</t>
  </si>
  <si>
    <t>32117</t>
  </si>
  <si>
    <t>MA POLITICAL SCIENCE</t>
  </si>
  <si>
    <t>6450</t>
  </si>
  <si>
    <t>A0013-00043489</t>
  </si>
  <si>
    <t>MANPREET KAUR</t>
  </si>
  <si>
    <t>HARNEK SINGH</t>
  </si>
  <si>
    <t>SHINDERPAL KAUR</t>
  </si>
  <si>
    <t>01 Jul 1989</t>
  </si>
  <si>
    <t>7508926139</t>
  </si>
  <si>
    <t>GURDEEPBANKER@GMAIL.COM</t>
  </si>
  <si>
    <t>W/O GURDEEP SINGH # 28397,DHARAMSHALA WALI GALI ,SAS NAGAR</t>
  </si>
  <si>
    <t>GRC(B)2006-487/91663</t>
  </si>
  <si>
    <t>ENG,PUN,MATH,ECO,PUN (ELE)</t>
  </si>
  <si>
    <t>GRC(B)2006-487/51207</t>
  </si>
  <si>
    <t>GRC(B)2006-487/2627</t>
  </si>
  <si>
    <t>TEACHING OF MATH,TEACHING OF PUNJABI</t>
  </si>
  <si>
    <t>22 Oct 2013</t>
  </si>
  <si>
    <t xml:space="preserve"> Total Weightage</t>
  </si>
  <si>
    <t>Sr.No</t>
  </si>
  <si>
    <t>weightage of graduation 30%</t>
  </si>
  <si>
    <t>weightage of B.ed 30%</t>
  </si>
  <si>
    <t>weightage of Post Graduation 10%</t>
  </si>
  <si>
    <t>weightage of M-Phil 5%</t>
  </si>
  <si>
    <t>weightage of TET 20%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</si>
</sst>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M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4" customWidth="1"/>
    <col min="2" max="2" width="14.7109375" style="4" bestFit="1" customWidth="1"/>
    <col min="3" max="3" width="17.57421875" style="4" bestFit="1" customWidth="1"/>
    <col min="4" max="16384" width="9.140625" style="4" customWidth="1"/>
  </cols>
  <sheetData>
    <row r="2" spans="1:169" s="1" customFormat="1" ht="44.25" customHeight="1">
      <c r="A2" s="1" t="s">
        <v>347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  <c r="AE2" s="1" t="s">
        <v>23</v>
      </c>
      <c r="AF2" s="1" t="s">
        <v>24</v>
      </c>
      <c r="AG2" s="1" t="s">
        <v>25</v>
      </c>
      <c r="AH2" s="1" t="s">
        <v>26</v>
      </c>
      <c r="AI2" s="1" t="s">
        <v>27</v>
      </c>
      <c r="AJ2" s="1" t="s">
        <v>28</v>
      </c>
      <c r="AK2" s="1" t="s">
        <v>29</v>
      </c>
      <c r="AL2" s="1" t="s">
        <v>30</v>
      </c>
      <c r="AM2" s="1" t="s">
        <v>31</v>
      </c>
      <c r="AN2" s="1" t="s">
        <v>32</v>
      </c>
      <c r="AO2" s="1" t="s">
        <v>33</v>
      </c>
      <c r="AP2" s="1" t="s">
        <v>34</v>
      </c>
      <c r="AQ2" s="1" t="s">
        <v>35</v>
      </c>
      <c r="AR2" s="1" t="s">
        <v>36</v>
      </c>
      <c r="AS2" s="1" t="s">
        <v>37</v>
      </c>
      <c r="AT2" s="1" t="s">
        <v>38</v>
      </c>
      <c r="AU2" s="1" t="s">
        <v>39</v>
      </c>
      <c r="AV2" s="1" t="s">
        <v>40</v>
      </c>
      <c r="AW2" s="1" t="s">
        <v>41</v>
      </c>
      <c r="AX2" s="1" t="s">
        <v>42</v>
      </c>
      <c r="AY2" s="1" t="s">
        <v>43</v>
      </c>
      <c r="AZ2" s="1" t="s">
        <v>44</v>
      </c>
      <c r="BA2" s="1" t="s">
        <v>45</v>
      </c>
      <c r="BB2" s="1" t="s">
        <v>46</v>
      </c>
      <c r="BC2" s="1" t="s">
        <v>47</v>
      </c>
      <c r="BD2" s="1" t="s">
        <v>48</v>
      </c>
      <c r="BE2" s="1" t="s">
        <v>49</v>
      </c>
      <c r="BF2" s="1" t="s">
        <v>50</v>
      </c>
      <c r="BG2" s="1" t="s">
        <v>51</v>
      </c>
      <c r="BH2" s="1" t="s">
        <v>52</v>
      </c>
      <c r="BI2" s="1" t="s">
        <v>53</v>
      </c>
      <c r="BJ2" s="1" t="s">
        <v>54</v>
      </c>
      <c r="BK2" s="1" t="s">
        <v>55</v>
      </c>
      <c r="BL2" s="1" t="s">
        <v>56</v>
      </c>
      <c r="BM2" s="1" t="s">
        <v>57</v>
      </c>
      <c r="BN2" s="1" t="s">
        <v>58</v>
      </c>
      <c r="BO2" s="1" t="s">
        <v>59</v>
      </c>
      <c r="BP2" s="1" t="s">
        <v>60</v>
      </c>
      <c r="BQ2" s="1" t="s">
        <v>61</v>
      </c>
      <c r="BR2" s="1" t="s">
        <v>62</v>
      </c>
      <c r="BS2" s="1" t="s">
        <v>63</v>
      </c>
      <c r="BT2" s="1" t="s">
        <v>64</v>
      </c>
      <c r="BU2" s="1" t="s">
        <v>65</v>
      </c>
      <c r="BV2" s="1" t="s">
        <v>66</v>
      </c>
      <c r="BW2" s="1" t="s">
        <v>67</v>
      </c>
      <c r="BX2" s="1" t="s">
        <v>68</v>
      </c>
      <c r="BY2" s="1" t="s">
        <v>69</v>
      </c>
      <c r="BZ2" s="1" t="s">
        <v>70</v>
      </c>
      <c r="CA2" s="1" t="s">
        <v>71</v>
      </c>
      <c r="CB2" s="1" t="s">
        <v>72</v>
      </c>
      <c r="CC2" s="1" t="s">
        <v>73</v>
      </c>
      <c r="CD2" s="1" t="s">
        <v>74</v>
      </c>
      <c r="CE2" s="1" t="s">
        <v>75</v>
      </c>
      <c r="CF2" s="1" t="s">
        <v>76</v>
      </c>
      <c r="CG2" s="1" t="s">
        <v>77</v>
      </c>
      <c r="CH2" s="1" t="s">
        <v>78</v>
      </c>
      <c r="CI2" s="1" t="s">
        <v>79</v>
      </c>
      <c r="CJ2" s="1" t="s">
        <v>80</v>
      </c>
      <c r="CK2" s="1" t="s">
        <v>81</v>
      </c>
      <c r="CL2" s="1" t="s">
        <v>82</v>
      </c>
      <c r="CM2" s="1" t="s">
        <v>83</v>
      </c>
      <c r="CN2" s="1" t="s">
        <v>84</v>
      </c>
      <c r="CO2" s="1" t="s">
        <v>85</v>
      </c>
      <c r="CP2" s="1" t="s">
        <v>86</v>
      </c>
      <c r="CQ2" s="1" t="s">
        <v>87</v>
      </c>
      <c r="CR2" s="1" t="s">
        <v>88</v>
      </c>
      <c r="CS2" s="1" t="s">
        <v>89</v>
      </c>
      <c r="CT2" s="1" t="s">
        <v>90</v>
      </c>
      <c r="CU2" s="1" t="s">
        <v>91</v>
      </c>
      <c r="CV2" s="1" t="s">
        <v>92</v>
      </c>
      <c r="CW2" s="1" t="s">
        <v>93</v>
      </c>
      <c r="CX2" s="1" t="s">
        <v>94</v>
      </c>
      <c r="CY2" s="1" t="s">
        <v>95</v>
      </c>
      <c r="CZ2" s="1" t="s">
        <v>96</v>
      </c>
      <c r="DA2" s="1" t="s">
        <v>97</v>
      </c>
      <c r="DB2" s="1" t="s">
        <v>98</v>
      </c>
      <c r="DC2" s="1" t="s">
        <v>99</v>
      </c>
      <c r="DD2" s="1" t="s">
        <v>100</v>
      </c>
      <c r="DE2" s="1" t="s">
        <v>101</v>
      </c>
      <c r="DF2" s="1" t="s">
        <v>102</v>
      </c>
      <c r="DG2" s="1" t="s">
        <v>103</v>
      </c>
      <c r="DH2" s="1" t="s">
        <v>104</v>
      </c>
      <c r="DI2" s="1" t="s">
        <v>105</v>
      </c>
      <c r="DJ2" s="1" t="s">
        <v>106</v>
      </c>
      <c r="DK2" s="1" t="s">
        <v>107</v>
      </c>
      <c r="DL2" s="1" t="s">
        <v>108</v>
      </c>
      <c r="DM2" s="1" t="s">
        <v>109</v>
      </c>
      <c r="DN2" s="1" t="s">
        <v>110</v>
      </c>
      <c r="DO2" s="1" t="s">
        <v>111</v>
      </c>
      <c r="DP2" s="1" t="s">
        <v>112</v>
      </c>
      <c r="DQ2" s="1" t="s">
        <v>113</v>
      </c>
      <c r="DR2" s="1" t="s">
        <v>114</v>
      </c>
      <c r="DS2" s="1" t="s">
        <v>115</v>
      </c>
      <c r="DT2" s="1" t="s">
        <v>116</v>
      </c>
      <c r="DU2" s="1" t="s">
        <v>117</v>
      </c>
      <c r="DV2" s="1" t="s">
        <v>118</v>
      </c>
      <c r="DW2" s="1" t="s">
        <v>119</v>
      </c>
      <c r="DX2" s="1" t="s">
        <v>120</v>
      </c>
      <c r="DY2" s="1" t="s">
        <v>121</v>
      </c>
      <c r="DZ2" s="1" t="s">
        <v>122</v>
      </c>
      <c r="EA2" s="1" t="s">
        <v>123</v>
      </c>
      <c r="EB2" s="1" t="s">
        <v>9</v>
      </c>
      <c r="EC2" s="1" t="s">
        <v>124</v>
      </c>
      <c r="ED2" s="1" t="s">
        <v>125</v>
      </c>
      <c r="EE2" s="1" t="s">
        <v>126</v>
      </c>
      <c r="EF2" s="1" t="s">
        <v>127</v>
      </c>
      <c r="EG2" s="1" t="s">
        <v>128</v>
      </c>
      <c r="EH2" s="1" t="s">
        <v>129</v>
      </c>
      <c r="EI2" s="1" t="s">
        <v>130</v>
      </c>
      <c r="EJ2" s="1" t="s">
        <v>131</v>
      </c>
      <c r="EK2" s="1" t="s">
        <v>127</v>
      </c>
      <c r="EL2" s="1" t="s">
        <v>132</v>
      </c>
      <c r="EM2" s="1" t="s">
        <v>133</v>
      </c>
      <c r="EN2" s="1" t="s">
        <v>125</v>
      </c>
      <c r="EO2" s="1" t="s">
        <v>126</v>
      </c>
      <c r="EP2" s="1" t="s">
        <v>127</v>
      </c>
      <c r="EQ2" s="1" t="s">
        <v>12</v>
      </c>
      <c r="ER2" s="1" t="s">
        <v>133</v>
      </c>
      <c r="ES2" s="1" t="s">
        <v>125</v>
      </c>
      <c r="ET2" s="1" t="s">
        <v>126</v>
      </c>
      <c r="EU2" s="1" t="s">
        <v>127</v>
      </c>
      <c r="EV2" s="1" t="s">
        <v>13</v>
      </c>
      <c r="EW2" s="1" t="s">
        <v>134</v>
      </c>
      <c r="EX2" s="1" t="s">
        <v>135</v>
      </c>
      <c r="EY2" s="1" t="s">
        <v>136</v>
      </c>
      <c r="EZ2" s="1" t="s">
        <v>126</v>
      </c>
      <c r="FA2" s="1" t="s">
        <v>127</v>
      </c>
      <c r="FB2" s="1" t="s">
        <v>14</v>
      </c>
      <c r="FC2" s="1" t="s">
        <v>137</v>
      </c>
      <c r="FD2" s="1" t="s">
        <v>138</v>
      </c>
      <c r="FE2" s="1" t="s">
        <v>139</v>
      </c>
      <c r="FF2" s="1" t="s">
        <v>140</v>
      </c>
      <c r="FG2" s="1" t="s">
        <v>141</v>
      </c>
      <c r="FH2" s="1" t="s">
        <v>348</v>
      </c>
      <c r="FI2" s="1" t="s">
        <v>349</v>
      </c>
      <c r="FJ2" s="1" t="s">
        <v>350</v>
      </c>
      <c r="FK2" s="1" t="s">
        <v>351</v>
      </c>
      <c r="FL2" s="1" t="s">
        <v>352</v>
      </c>
      <c r="FM2" s="1" t="s">
        <v>346</v>
      </c>
    </row>
    <row r="3" spans="1:169" s="3" customFormat="1" ht="15">
      <c r="A3" s="3">
        <v>1</v>
      </c>
      <c r="B3" s="3" t="s">
        <v>271</v>
      </c>
      <c r="C3" s="3" t="s">
        <v>241</v>
      </c>
      <c r="D3" s="3" t="s">
        <v>242</v>
      </c>
      <c r="E3" s="3" t="s">
        <v>243</v>
      </c>
      <c r="F3" s="3" t="s">
        <v>244</v>
      </c>
      <c r="G3" s="3" t="s">
        <v>156</v>
      </c>
      <c r="H3" s="3" t="s">
        <v>143</v>
      </c>
      <c r="I3" s="3" t="s">
        <v>144</v>
      </c>
      <c r="J3" s="3" t="s">
        <v>144</v>
      </c>
      <c r="K3" s="3" t="s">
        <v>155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245</v>
      </c>
      <c r="R3" s="3" t="s">
        <v>249</v>
      </c>
      <c r="S3" s="3" t="s">
        <v>272</v>
      </c>
      <c r="T3" s="3" t="s">
        <v>164</v>
      </c>
      <c r="U3" s="3" t="s">
        <v>162</v>
      </c>
      <c r="V3" s="3" t="s">
        <v>246</v>
      </c>
      <c r="W3" s="3" t="s">
        <v>245</v>
      </c>
      <c r="X3" s="3" t="s">
        <v>247</v>
      </c>
      <c r="Y3" s="3" t="s">
        <v>273</v>
      </c>
      <c r="Z3" s="3" t="s">
        <v>164</v>
      </c>
      <c r="AA3" s="3" t="s">
        <v>162</v>
      </c>
      <c r="AB3" s="3" t="s">
        <v>246</v>
      </c>
      <c r="AC3" s="3" t="s">
        <v>248</v>
      </c>
      <c r="AD3" s="3" t="s">
        <v>247</v>
      </c>
      <c r="AE3" s="3" t="s">
        <v>148</v>
      </c>
      <c r="AF3" s="3" t="s">
        <v>144</v>
      </c>
      <c r="AG3" s="3" t="s">
        <v>250</v>
      </c>
      <c r="AH3" s="3">
        <v>2004</v>
      </c>
      <c r="AI3" s="3" t="s">
        <v>274</v>
      </c>
      <c r="AJ3" s="3" t="s">
        <v>275</v>
      </c>
      <c r="AK3" s="3">
        <v>1631</v>
      </c>
      <c r="AL3" s="3">
        <v>2400</v>
      </c>
      <c r="AM3" s="3">
        <v>67.96</v>
      </c>
      <c r="BF3" s="3" t="s">
        <v>149</v>
      </c>
      <c r="BG3" s="3" t="s">
        <v>144</v>
      </c>
      <c r="BH3" s="3" t="s">
        <v>251</v>
      </c>
      <c r="BI3" s="3">
        <v>2009</v>
      </c>
      <c r="BJ3" s="3" t="s">
        <v>240</v>
      </c>
      <c r="BK3" s="3" t="s">
        <v>276</v>
      </c>
      <c r="BL3" s="3">
        <v>609</v>
      </c>
      <c r="BM3" s="3">
        <v>1200</v>
      </c>
      <c r="BN3" s="3">
        <v>50.75</v>
      </c>
      <c r="BO3" s="3" t="s">
        <v>151</v>
      </c>
      <c r="BP3" s="3" t="s">
        <v>144</v>
      </c>
      <c r="BQ3" s="3" t="s">
        <v>252</v>
      </c>
      <c r="BR3" s="3">
        <v>2008</v>
      </c>
      <c r="BS3" s="3" t="s">
        <v>253</v>
      </c>
      <c r="BT3" s="3" t="s">
        <v>254</v>
      </c>
      <c r="BU3" s="3">
        <v>771</v>
      </c>
      <c r="BV3" s="3">
        <v>1100</v>
      </c>
      <c r="BW3" s="3">
        <v>70.09</v>
      </c>
      <c r="DV3" s="3" t="s">
        <v>152</v>
      </c>
      <c r="DW3" s="3" t="s">
        <v>144</v>
      </c>
      <c r="DX3" s="3">
        <v>2013</v>
      </c>
      <c r="DY3" s="3">
        <v>92</v>
      </c>
      <c r="DZ3" s="3">
        <v>150</v>
      </c>
      <c r="EA3" s="3">
        <v>61.33</v>
      </c>
      <c r="FH3" s="2">
        <f aca="true" t="shared" si="0" ref="FH3:FH12">(AK3/AL3)*30</f>
        <v>20.3875</v>
      </c>
      <c r="FI3" s="2">
        <f aca="true" t="shared" si="1" ref="FI3:FI12">(BU3/BV3)*30</f>
        <v>21.027272727272727</v>
      </c>
      <c r="FJ3" s="2">
        <f aca="true" t="shared" si="2" ref="FJ3:FJ9">(BL3/BM3)*10</f>
        <v>5.074999999999999</v>
      </c>
      <c r="FK3" s="2"/>
      <c r="FL3" s="2">
        <f aca="true" t="shared" si="3" ref="FL3:FL12">(DY3/DZ3)*20</f>
        <v>12.266666666666666</v>
      </c>
      <c r="FM3" s="2">
        <f aca="true" t="shared" si="4" ref="FM3:FM12">SUM(FH3:FL3)</f>
        <v>58.75643939393939</v>
      </c>
    </row>
    <row r="4" spans="1:169" s="3" customFormat="1" ht="15">
      <c r="A4" s="3">
        <v>2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142</v>
      </c>
      <c r="H4" s="3" t="s">
        <v>143</v>
      </c>
      <c r="I4" s="3" t="s">
        <v>144</v>
      </c>
      <c r="J4" s="3" t="s">
        <v>144</v>
      </c>
      <c r="K4" s="3" t="s">
        <v>145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204</v>
      </c>
      <c r="R4" s="3" t="s">
        <v>205</v>
      </c>
      <c r="S4" s="3" t="s">
        <v>206</v>
      </c>
      <c r="T4" s="3" t="s">
        <v>191</v>
      </c>
      <c r="U4" s="3" t="s">
        <v>165</v>
      </c>
      <c r="V4" s="3" t="s">
        <v>207</v>
      </c>
      <c r="W4" s="3" t="s">
        <v>204</v>
      </c>
      <c r="X4" s="3" t="s">
        <v>208</v>
      </c>
      <c r="Y4" s="3" t="s">
        <v>206</v>
      </c>
      <c r="Z4" s="3" t="s">
        <v>191</v>
      </c>
      <c r="AA4" s="3" t="s">
        <v>165</v>
      </c>
      <c r="AB4" s="3" t="s">
        <v>207</v>
      </c>
      <c r="AC4" s="3" t="s">
        <v>204</v>
      </c>
      <c r="AD4" s="3" t="s">
        <v>208</v>
      </c>
      <c r="AE4" s="3" t="s">
        <v>148</v>
      </c>
      <c r="AF4" s="3" t="s">
        <v>144</v>
      </c>
      <c r="AG4" s="3" t="s">
        <v>209</v>
      </c>
      <c r="AH4" s="3">
        <v>2011</v>
      </c>
      <c r="AI4" s="3" t="s">
        <v>210</v>
      </c>
      <c r="AJ4" s="3" t="s">
        <v>157</v>
      </c>
      <c r="AK4" s="3">
        <v>1404</v>
      </c>
      <c r="AL4" s="3">
        <v>2400</v>
      </c>
      <c r="AM4" s="3">
        <v>58.5</v>
      </c>
      <c r="BF4" s="3" t="s">
        <v>149</v>
      </c>
      <c r="BG4" s="3" t="s">
        <v>144</v>
      </c>
      <c r="BH4" s="3" t="s">
        <v>211</v>
      </c>
      <c r="BI4" s="3">
        <v>2013</v>
      </c>
      <c r="BJ4" s="3" t="s">
        <v>150</v>
      </c>
      <c r="BK4" s="3" t="s">
        <v>157</v>
      </c>
      <c r="BL4" s="3">
        <v>510</v>
      </c>
      <c r="BM4" s="3">
        <v>800</v>
      </c>
      <c r="BN4" s="3">
        <v>63.75</v>
      </c>
      <c r="BO4" s="3" t="s">
        <v>151</v>
      </c>
      <c r="BP4" s="3" t="s">
        <v>144</v>
      </c>
      <c r="BQ4" s="3" t="s">
        <v>212</v>
      </c>
      <c r="BR4" s="3">
        <v>2010</v>
      </c>
      <c r="BS4" s="3" t="s">
        <v>213</v>
      </c>
      <c r="BT4" s="3" t="s">
        <v>157</v>
      </c>
      <c r="BU4" s="3">
        <v>935</v>
      </c>
      <c r="BV4" s="3">
        <v>1200</v>
      </c>
      <c r="BW4" s="3">
        <v>77.92</v>
      </c>
      <c r="DV4" s="3" t="s">
        <v>152</v>
      </c>
      <c r="DW4" s="3" t="s">
        <v>144</v>
      </c>
      <c r="DX4" s="3">
        <v>2011</v>
      </c>
      <c r="DY4" s="3">
        <v>85</v>
      </c>
      <c r="DZ4" s="3">
        <v>150</v>
      </c>
      <c r="EA4" s="3">
        <v>56.67</v>
      </c>
      <c r="EB4" s="3" t="s">
        <v>145</v>
      </c>
      <c r="EC4" s="3" t="s">
        <v>214</v>
      </c>
      <c r="ED4" s="3" t="s">
        <v>215</v>
      </c>
      <c r="EE4" s="3" t="s">
        <v>216</v>
      </c>
      <c r="EF4" s="3" t="s">
        <v>217</v>
      </c>
      <c r="FH4" s="2">
        <f t="shared" si="0"/>
        <v>17.549999999999997</v>
      </c>
      <c r="FI4" s="2">
        <f t="shared" si="1"/>
        <v>23.375</v>
      </c>
      <c r="FJ4" s="2">
        <f t="shared" si="2"/>
        <v>6.375</v>
      </c>
      <c r="FK4" s="2"/>
      <c r="FL4" s="2">
        <f t="shared" si="3"/>
        <v>11.333333333333332</v>
      </c>
      <c r="FM4" s="2">
        <f t="shared" si="4"/>
        <v>58.633333333333326</v>
      </c>
    </row>
    <row r="5" spans="1:169" s="3" customFormat="1" ht="15">
      <c r="A5" s="3">
        <v>3</v>
      </c>
      <c r="B5" s="3" t="s">
        <v>332</v>
      </c>
      <c r="C5" s="3" t="s">
        <v>333</v>
      </c>
      <c r="D5" s="3" t="s">
        <v>334</v>
      </c>
      <c r="E5" s="3" t="s">
        <v>335</v>
      </c>
      <c r="F5" s="3" t="s">
        <v>336</v>
      </c>
      <c r="G5" s="3" t="s">
        <v>156</v>
      </c>
      <c r="H5" s="3" t="s">
        <v>143</v>
      </c>
      <c r="I5" s="3" t="s">
        <v>144</v>
      </c>
      <c r="J5" s="3" t="s">
        <v>144</v>
      </c>
      <c r="K5" s="3" t="s">
        <v>161</v>
      </c>
      <c r="L5" s="3" t="s">
        <v>146</v>
      </c>
      <c r="M5" s="3" t="s">
        <v>146</v>
      </c>
      <c r="N5" s="3" t="s">
        <v>146</v>
      </c>
      <c r="O5" s="3" t="s">
        <v>147</v>
      </c>
      <c r="P5" s="3" t="s">
        <v>147</v>
      </c>
      <c r="Q5" s="3" t="s">
        <v>337</v>
      </c>
      <c r="R5" s="3" t="s">
        <v>338</v>
      </c>
      <c r="S5" s="3" t="s">
        <v>339</v>
      </c>
      <c r="T5" s="3" t="s">
        <v>193</v>
      </c>
      <c r="U5" s="3" t="s">
        <v>193</v>
      </c>
      <c r="V5" s="3" t="s">
        <v>194</v>
      </c>
      <c r="W5" s="3" t="s">
        <v>337</v>
      </c>
      <c r="X5" s="3" t="s">
        <v>338</v>
      </c>
      <c r="Y5" s="3" t="s">
        <v>339</v>
      </c>
      <c r="Z5" s="3" t="s">
        <v>193</v>
      </c>
      <c r="AA5" s="3" t="s">
        <v>193</v>
      </c>
      <c r="AB5" s="3" t="s">
        <v>194</v>
      </c>
      <c r="AC5" s="3" t="s">
        <v>337</v>
      </c>
      <c r="AD5" s="3" t="s">
        <v>338</v>
      </c>
      <c r="AE5" s="3" t="s">
        <v>148</v>
      </c>
      <c r="AF5" s="3" t="s">
        <v>144</v>
      </c>
      <c r="AG5" s="3" t="s">
        <v>340</v>
      </c>
      <c r="AH5" s="3">
        <v>2009</v>
      </c>
      <c r="AI5" s="3" t="s">
        <v>341</v>
      </c>
      <c r="AJ5" s="3" t="s">
        <v>157</v>
      </c>
      <c r="AK5" s="3">
        <v>1640</v>
      </c>
      <c r="AL5" s="3">
        <v>2700</v>
      </c>
      <c r="AM5" s="3">
        <v>60.74</v>
      </c>
      <c r="BF5" s="3" t="s">
        <v>149</v>
      </c>
      <c r="BG5" s="3" t="s">
        <v>144</v>
      </c>
      <c r="BH5" s="3" t="s">
        <v>342</v>
      </c>
      <c r="BI5" s="3">
        <v>2012</v>
      </c>
      <c r="BJ5" s="3" t="s">
        <v>150</v>
      </c>
      <c r="BK5" s="3" t="s">
        <v>157</v>
      </c>
      <c r="BL5" s="3">
        <v>460</v>
      </c>
      <c r="BM5" s="3">
        <v>800</v>
      </c>
      <c r="BN5" s="3">
        <v>57.5</v>
      </c>
      <c r="BO5" s="3" t="s">
        <v>151</v>
      </c>
      <c r="BP5" s="3" t="s">
        <v>144</v>
      </c>
      <c r="BQ5" s="3" t="s">
        <v>343</v>
      </c>
      <c r="BR5" s="3">
        <v>2010</v>
      </c>
      <c r="BS5" s="3" t="s">
        <v>344</v>
      </c>
      <c r="BT5" s="3" t="s">
        <v>157</v>
      </c>
      <c r="BU5" s="3">
        <v>916</v>
      </c>
      <c r="BV5" s="3">
        <v>1200</v>
      </c>
      <c r="BW5" s="3">
        <v>76.33</v>
      </c>
      <c r="DV5" s="3" t="s">
        <v>152</v>
      </c>
      <c r="DW5" s="3" t="s">
        <v>144</v>
      </c>
      <c r="DX5" s="3">
        <v>2013</v>
      </c>
      <c r="DY5" s="3">
        <v>86</v>
      </c>
      <c r="DZ5" s="3">
        <v>150</v>
      </c>
      <c r="EA5" s="3">
        <v>57.33</v>
      </c>
      <c r="EB5" s="3" t="s">
        <v>161</v>
      </c>
      <c r="EC5" s="3" t="s">
        <v>197</v>
      </c>
      <c r="ED5" s="3" t="s">
        <v>197</v>
      </c>
      <c r="EE5" s="3" t="s">
        <v>153</v>
      </c>
      <c r="EF5" s="3" t="s">
        <v>345</v>
      </c>
      <c r="FH5" s="2">
        <f t="shared" si="0"/>
        <v>18.22222222222222</v>
      </c>
      <c r="FI5" s="2">
        <f t="shared" si="1"/>
        <v>22.9</v>
      </c>
      <c r="FJ5" s="2">
        <f t="shared" si="2"/>
        <v>5.75</v>
      </c>
      <c r="FK5" s="2"/>
      <c r="FL5" s="2">
        <f t="shared" si="3"/>
        <v>11.466666666666667</v>
      </c>
      <c r="FM5" s="2">
        <f t="shared" si="4"/>
        <v>58.33888888888889</v>
      </c>
    </row>
    <row r="6" spans="1:169" s="3" customFormat="1" ht="15">
      <c r="A6" s="3">
        <v>4</v>
      </c>
      <c r="B6" s="3" t="s">
        <v>277</v>
      </c>
      <c r="C6" s="3" t="s">
        <v>192</v>
      </c>
      <c r="D6" s="3" t="s">
        <v>278</v>
      </c>
      <c r="E6" s="3" t="s">
        <v>279</v>
      </c>
      <c r="F6" s="3" t="s">
        <v>280</v>
      </c>
      <c r="G6" s="3" t="s">
        <v>156</v>
      </c>
      <c r="H6" s="3" t="s">
        <v>143</v>
      </c>
      <c r="I6" s="3" t="s">
        <v>144</v>
      </c>
      <c r="J6" s="3" t="s">
        <v>144</v>
      </c>
      <c r="K6" s="3" t="s">
        <v>155</v>
      </c>
      <c r="L6" s="3" t="s">
        <v>146</v>
      </c>
      <c r="M6" s="3" t="s">
        <v>146</v>
      </c>
      <c r="N6" s="3" t="s">
        <v>146</v>
      </c>
      <c r="O6" s="3" t="s">
        <v>147</v>
      </c>
      <c r="P6" s="3" t="s">
        <v>147</v>
      </c>
      <c r="Q6" s="3" t="s">
        <v>281</v>
      </c>
      <c r="R6" s="3" t="s">
        <v>282</v>
      </c>
      <c r="S6" s="3" t="s">
        <v>283</v>
      </c>
      <c r="T6" s="3" t="s">
        <v>167</v>
      </c>
      <c r="U6" s="3" t="s">
        <v>167</v>
      </c>
      <c r="V6" s="3" t="s">
        <v>168</v>
      </c>
      <c r="W6" s="3" t="s">
        <v>284</v>
      </c>
      <c r="X6" s="3" t="s">
        <v>285</v>
      </c>
      <c r="Y6" s="3" t="s">
        <v>283</v>
      </c>
      <c r="Z6" s="3" t="s">
        <v>167</v>
      </c>
      <c r="AA6" s="3" t="s">
        <v>167</v>
      </c>
      <c r="AB6" s="3" t="s">
        <v>168</v>
      </c>
      <c r="AC6" s="3" t="s">
        <v>284</v>
      </c>
      <c r="AD6" s="3" t="s">
        <v>285</v>
      </c>
      <c r="AE6" s="3" t="s">
        <v>148</v>
      </c>
      <c r="AF6" s="3" t="s">
        <v>144</v>
      </c>
      <c r="AG6" s="3" t="s">
        <v>286</v>
      </c>
      <c r="AH6" s="3">
        <v>2005</v>
      </c>
      <c r="AI6" s="3" t="s">
        <v>287</v>
      </c>
      <c r="AJ6" s="3" t="s">
        <v>157</v>
      </c>
      <c r="AK6" s="3">
        <v>1383</v>
      </c>
      <c r="AL6" s="3">
        <v>2400</v>
      </c>
      <c r="AM6" s="3">
        <v>57.62</v>
      </c>
      <c r="BF6" s="3" t="s">
        <v>149</v>
      </c>
      <c r="BG6" s="3" t="s">
        <v>144</v>
      </c>
      <c r="BH6" s="3" t="s">
        <v>288</v>
      </c>
      <c r="BI6" s="3">
        <v>2008</v>
      </c>
      <c r="BJ6" s="3" t="s">
        <v>289</v>
      </c>
      <c r="BK6" s="3" t="s">
        <v>239</v>
      </c>
      <c r="BL6" s="3">
        <v>526</v>
      </c>
      <c r="BM6" s="3">
        <v>1000</v>
      </c>
      <c r="BN6" s="3">
        <v>52.6</v>
      </c>
      <c r="BO6" s="3" t="s">
        <v>151</v>
      </c>
      <c r="BP6" s="3" t="s">
        <v>144</v>
      </c>
      <c r="BQ6" s="3" t="s">
        <v>290</v>
      </c>
      <c r="BR6" s="3">
        <v>2006</v>
      </c>
      <c r="BS6" s="3" t="s">
        <v>291</v>
      </c>
      <c r="BT6" s="3" t="s">
        <v>157</v>
      </c>
      <c r="BU6" s="3">
        <v>915</v>
      </c>
      <c r="BV6" s="3">
        <v>1200</v>
      </c>
      <c r="BW6" s="3">
        <v>76.25</v>
      </c>
      <c r="DV6" s="3" t="s">
        <v>152</v>
      </c>
      <c r="DW6" s="3" t="s">
        <v>144</v>
      </c>
      <c r="DX6" s="3">
        <v>2013</v>
      </c>
      <c r="DY6" s="3">
        <v>93</v>
      </c>
      <c r="DZ6" s="3">
        <v>150</v>
      </c>
      <c r="EA6" s="3">
        <v>62</v>
      </c>
      <c r="FH6" s="2">
        <f t="shared" si="0"/>
        <v>17.2875</v>
      </c>
      <c r="FI6" s="2">
        <f t="shared" si="1"/>
        <v>22.875</v>
      </c>
      <c r="FJ6" s="2">
        <f t="shared" si="2"/>
        <v>5.26</v>
      </c>
      <c r="FK6" s="2"/>
      <c r="FL6" s="2">
        <f t="shared" si="3"/>
        <v>12.4</v>
      </c>
      <c r="FM6" s="2">
        <f t="shared" si="4"/>
        <v>57.8225</v>
      </c>
    </row>
    <row r="7" spans="1:169" s="3" customFormat="1" ht="15">
      <c r="A7" s="3">
        <v>5</v>
      </c>
      <c r="B7" s="3" t="s">
        <v>255</v>
      </c>
      <c r="C7" s="3" t="s">
        <v>256</v>
      </c>
      <c r="D7" s="3" t="s">
        <v>257</v>
      </c>
      <c r="E7" s="3" t="s">
        <v>258</v>
      </c>
      <c r="F7" s="3" t="s">
        <v>259</v>
      </c>
      <c r="G7" s="3" t="s">
        <v>156</v>
      </c>
      <c r="H7" s="3" t="s">
        <v>143</v>
      </c>
      <c r="I7" s="3" t="s">
        <v>144</v>
      </c>
      <c r="J7" s="3" t="s">
        <v>144</v>
      </c>
      <c r="K7" s="3" t="s">
        <v>155</v>
      </c>
      <c r="L7" s="3" t="s">
        <v>146</v>
      </c>
      <c r="M7" s="3" t="s">
        <v>146</v>
      </c>
      <c r="N7" s="3" t="s">
        <v>146</v>
      </c>
      <c r="O7" s="3" t="s">
        <v>147</v>
      </c>
      <c r="P7" s="3" t="s">
        <v>147</v>
      </c>
      <c r="Q7" s="3" t="s">
        <v>260</v>
      </c>
      <c r="R7" s="3" t="s">
        <v>261</v>
      </c>
      <c r="S7" s="3" t="s">
        <v>262</v>
      </c>
      <c r="T7" s="3" t="s">
        <v>193</v>
      </c>
      <c r="U7" s="3" t="s">
        <v>193</v>
      </c>
      <c r="V7" s="3" t="s">
        <v>194</v>
      </c>
      <c r="W7" s="3" t="s">
        <v>263</v>
      </c>
      <c r="X7" s="3" t="s">
        <v>264</v>
      </c>
      <c r="Y7" s="3" t="s">
        <v>262</v>
      </c>
      <c r="Z7" s="3" t="s">
        <v>193</v>
      </c>
      <c r="AA7" s="3" t="s">
        <v>193</v>
      </c>
      <c r="AB7" s="3" t="s">
        <v>194</v>
      </c>
      <c r="AC7" s="3" t="s">
        <v>263</v>
      </c>
      <c r="AD7" s="3" t="s">
        <v>264</v>
      </c>
      <c r="AE7" s="3" t="s">
        <v>148</v>
      </c>
      <c r="AF7" s="3" t="s">
        <v>144</v>
      </c>
      <c r="AG7" s="3" t="s">
        <v>265</v>
      </c>
      <c r="AH7" s="3">
        <v>2004</v>
      </c>
      <c r="AI7" s="3" t="s">
        <v>266</v>
      </c>
      <c r="AJ7" s="3" t="s">
        <v>157</v>
      </c>
      <c r="AK7" s="3">
        <v>1448</v>
      </c>
      <c r="AL7" s="3">
        <v>2400</v>
      </c>
      <c r="AM7" s="3">
        <v>60.33</v>
      </c>
      <c r="BF7" s="3" t="s">
        <v>149</v>
      </c>
      <c r="BG7" s="3" t="s">
        <v>144</v>
      </c>
      <c r="BH7" s="3" t="s">
        <v>267</v>
      </c>
      <c r="BI7" s="3">
        <v>2007</v>
      </c>
      <c r="BJ7" s="3" t="s">
        <v>268</v>
      </c>
      <c r="BK7" s="3" t="s">
        <v>157</v>
      </c>
      <c r="BL7" s="3">
        <v>366</v>
      </c>
      <c r="BM7" s="3">
        <v>800</v>
      </c>
      <c r="BN7" s="3">
        <v>45.75</v>
      </c>
      <c r="BO7" s="3" t="s">
        <v>151</v>
      </c>
      <c r="BP7" s="3" t="s">
        <v>144</v>
      </c>
      <c r="BQ7" s="3" t="s">
        <v>269</v>
      </c>
      <c r="BR7" s="3">
        <v>2006</v>
      </c>
      <c r="BS7" s="3" t="s">
        <v>270</v>
      </c>
      <c r="BT7" s="3" t="s">
        <v>157</v>
      </c>
      <c r="BU7" s="3">
        <v>910</v>
      </c>
      <c r="BV7" s="3">
        <v>1200</v>
      </c>
      <c r="BW7" s="3">
        <v>75.83</v>
      </c>
      <c r="DV7" s="3" t="s">
        <v>152</v>
      </c>
      <c r="DW7" s="3" t="s">
        <v>144</v>
      </c>
      <c r="DX7" s="3">
        <v>2011</v>
      </c>
      <c r="DY7" s="3">
        <v>92</v>
      </c>
      <c r="DZ7" s="3">
        <v>150</v>
      </c>
      <c r="EA7" s="3">
        <v>61.33</v>
      </c>
      <c r="FH7" s="2">
        <f t="shared" si="0"/>
        <v>18.1</v>
      </c>
      <c r="FI7" s="2">
        <f t="shared" si="1"/>
        <v>22.75</v>
      </c>
      <c r="FJ7" s="2">
        <f t="shared" si="2"/>
        <v>4.575</v>
      </c>
      <c r="FK7" s="2"/>
      <c r="FL7" s="2">
        <f t="shared" si="3"/>
        <v>12.266666666666666</v>
      </c>
      <c r="FM7" s="2">
        <f t="shared" si="4"/>
        <v>57.69166666666667</v>
      </c>
    </row>
    <row r="8" spans="1:169" s="3" customFormat="1" ht="15">
      <c r="A8" s="3">
        <v>6</v>
      </c>
      <c r="B8" s="3" t="s">
        <v>301</v>
      </c>
      <c r="C8" s="3" t="s">
        <v>302</v>
      </c>
      <c r="D8" s="3" t="s">
        <v>303</v>
      </c>
      <c r="E8" s="3" t="s">
        <v>304</v>
      </c>
      <c r="F8" s="3" t="s">
        <v>305</v>
      </c>
      <c r="G8" s="3" t="s">
        <v>142</v>
      </c>
      <c r="H8" s="3" t="s">
        <v>154</v>
      </c>
      <c r="I8" s="3" t="s">
        <v>144</v>
      </c>
      <c r="J8" s="3" t="s">
        <v>144</v>
      </c>
      <c r="K8" s="3" t="s">
        <v>145</v>
      </c>
      <c r="L8" s="3" t="s">
        <v>146</v>
      </c>
      <c r="M8" s="3" t="s">
        <v>146</v>
      </c>
      <c r="N8" s="3" t="s">
        <v>146</v>
      </c>
      <c r="O8" s="3" t="s">
        <v>147</v>
      </c>
      <c r="P8" s="3" t="s">
        <v>147</v>
      </c>
      <c r="Q8" s="3" t="s">
        <v>306</v>
      </c>
      <c r="R8" s="3" t="s">
        <v>307</v>
      </c>
      <c r="S8" s="3" t="s">
        <v>308</v>
      </c>
      <c r="T8" s="3" t="s">
        <v>170</v>
      </c>
      <c r="U8" s="3" t="s">
        <v>170</v>
      </c>
      <c r="V8" s="3" t="s">
        <v>195</v>
      </c>
      <c r="W8" s="3" t="s">
        <v>306</v>
      </c>
      <c r="X8" s="3" t="s">
        <v>309</v>
      </c>
      <c r="Y8" s="3" t="s">
        <v>308</v>
      </c>
      <c r="Z8" s="3" t="s">
        <v>170</v>
      </c>
      <c r="AA8" s="3" t="s">
        <v>170</v>
      </c>
      <c r="AB8" s="3" t="s">
        <v>195</v>
      </c>
      <c r="AC8" s="3" t="s">
        <v>306</v>
      </c>
      <c r="AD8" s="3" t="s">
        <v>309</v>
      </c>
      <c r="AE8" s="3" t="s">
        <v>148</v>
      </c>
      <c r="AF8" s="3" t="s">
        <v>144</v>
      </c>
      <c r="AG8" s="3" t="s">
        <v>310</v>
      </c>
      <c r="AH8" s="3">
        <v>2007</v>
      </c>
      <c r="AI8" s="3" t="s">
        <v>311</v>
      </c>
      <c r="AJ8" s="3" t="s">
        <v>196</v>
      </c>
      <c r="AK8" s="3">
        <v>2177</v>
      </c>
      <c r="AL8" s="3">
        <v>3600</v>
      </c>
      <c r="AM8" s="3">
        <v>60.47</v>
      </c>
      <c r="BF8" s="3" t="s">
        <v>149</v>
      </c>
      <c r="BG8" s="3" t="s">
        <v>144</v>
      </c>
      <c r="BH8" s="3" t="s">
        <v>312</v>
      </c>
      <c r="BI8" s="3">
        <v>2011</v>
      </c>
      <c r="BJ8" s="3" t="s">
        <v>313</v>
      </c>
      <c r="BK8" s="3" t="s">
        <v>196</v>
      </c>
      <c r="BL8" s="3">
        <v>434</v>
      </c>
      <c r="BM8" s="3">
        <v>700</v>
      </c>
      <c r="BN8" s="3">
        <v>62</v>
      </c>
      <c r="BO8" s="3" t="s">
        <v>151</v>
      </c>
      <c r="BP8" s="3" t="s">
        <v>144</v>
      </c>
      <c r="BQ8" s="3" t="s">
        <v>314</v>
      </c>
      <c r="BR8" s="3">
        <v>2008</v>
      </c>
      <c r="BS8" s="3" t="s">
        <v>315</v>
      </c>
      <c r="BT8" s="3" t="s">
        <v>166</v>
      </c>
      <c r="BU8" s="3">
        <v>796</v>
      </c>
      <c r="BV8" s="3">
        <v>1100</v>
      </c>
      <c r="BW8" s="3">
        <v>72.36</v>
      </c>
      <c r="DV8" s="3" t="s">
        <v>152</v>
      </c>
      <c r="DW8" s="3" t="s">
        <v>144</v>
      </c>
      <c r="DX8" s="3">
        <v>2011</v>
      </c>
      <c r="DY8" s="3">
        <v>87</v>
      </c>
      <c r="DZ8" s="3">
        <v>150</v>
      </c>
      <c r="EA8" s="3">
        <v>58</v>
      </c>
      <c r="EB8" s="3" t="s">
        <v>145</v>
      </c>
      <c r="EC8" s="3" t="s">
        <v>170</v>
      </c>
      <c r="ED8" s="3" t="s">
        <v>167</v>
      </c>
      <c r="EE8" s="3" t="s">
        <v>316</v>
      </c>
      <c r="EF8" s="3" t="s">
        <v>317</v>
      </c>
      <c r="FH8" s="2">
        <f t="shared" si="0"/>
        <v>18.14166666666667</v>
      </c>
      <c r="FI8" s="2">
        <f t="shared" si="1"/>
        <v>21.70909090909091</v>
      </c>
      <c r="FJ8" s="2">
        <f t="shared" si="2"/>
        <v>6.2</v>
      </c>
      <c r="FK8" s="2"/>
      <c r="FL8" s="2">
        <f t="shared" si="3"/>
        <v>11.6</v>
      </c>
      <c r="FM8" s="2">
        <f t="shared" si="4"/>
        <v>57.65075757575759</v>
      </c>
    </row>
    <row r="9" spans="1:169" s="3" customFormat="1" ht="15">
      <c r="A9" s="3">
        <v>7</v>
      </c>
      <c r="B9" s="3" t="s">
        <v>318</v>
      </c>
      <c r="C9" s="3" t="s">
        <v>160</v>
      </c>
      <c r="D9" s="3" t="s">
        <v>319</v>
      </c>
      <c r="E9" s="3" t="s">
        <v>198</v>
      </c>
      <c r="F9" s="3" t="s">
        <v>320</v>
      </c>
      <c r="G9" s="3" t="s">
        <v>156</v>
      </c>
      <c r="H9" s="3" t="s">
        <v>143</v>
      </c>
      <c r="I9" s="3" t="s">
        <v>144</v>
      </c>
      <c r="J9" s="3" t="s">
        <v>144</v>
      </c>
      <c r="K9" s="3" t="s">
        <v>155</v>
      </c>
      <c r="L9" s="3" t="s">
        <v>146</v>
      </c>
      <c r="M9" s="3" t="s">
        <v>146</v>
      </c>
      <c r="N9" s="3" t="s">
        <v>146</v>
      </c>
      <c r="O9" s="3" t="s">
        <v>147</v>
      </c>
      <c r="P9" s="3" t="s">
        <v>147</v>
      </c>
      <c r="Q9" s="3" t="s">
        <v>321</v>
      </c>
      <c r="R9" s="3" t="s">
        <v>322</v>
      </c>
      <c r="S9" s="3" t="s">
        <v>323</v>
      </c>
      <c r="T9" s="3" t="s">
        <v>324</v>
      </c>
      <c r="U9" s="3" t="s">
        <v>324</v>
      </c>
      <c r="V9" s="3" t="s">
        <v>325</v>
      </c>
      <c r="W9" s="3" t="s">
        <v>321</v>
      </c>
      <c r="X9" s="3" t="s">
        <v>326</v>
      </c>
      <c r="Y9" s="3" t="s">
        <v>323</v>
      </c>
      <c r="Z9" s="3" t="s">
        <v>324</v>
      </c>
      <c r="AA9" s="3" t="s">
        <v>324</v>
      </c>
      <c r="AB9" s="3" t="s">
        <v>325</v>
      </c>
      <c r="AC9" s="3" t="s">
        <v>321</v>
      </c>
      <c r="AD9" s="3" t="s">
        <v>326</v>
      </c>
      <c r="AE9" s="3" t="s">
        <v>148</v>
      </c>
      <c r="AF9" s="3" t="s">
        <v>144</v>
      </c>
      <c r="AG9" s="3" t="s">
        <v>327</v>
      </c>
      <c r="AH9" s="3">
        <v>2003</v>
      </c>
      <c r="AI9" s="3" t="s">
        <v>328</v>
      </c>
      <c r="AJ9" s="3" t="s">
        <v>159</v>
      </c>
      <c r="AK9" s="3">
        <v>1440</v>
      </c>
      <c r="AL9" s="3">
        <v>2400</v>
      </c>
      <c r="AM9" s="3">
        <v>60</v>
      </c>
      <c r="BF9" s="3" t="s">
        <v>149</v>
      </c>
      <c r="BG9" s="3" t="s">
        <v>144</v>
      </c>
      <c r="BH9" s="3" t="s">
        <v>329</v>
      </c>
      <c r="BI9" s="3">
        <v>2005</v>
      </c>
      <c r="BJ9" s="3" t="s">
        <v>330</v>
      </c>
      <c r="BK9" s="3" t="s">
        <v>157</v>
      </c>
      <c r="BL9" s="3">
        <v>440</v>
      </c>
      <c r="BM9" s="3">
        <v>800</v>
      </c>
      <c r="BN9" s="3">
        <v>55</v>
      </c>
      <c r="BO9" s="3" t="s">
        <v>151</v>
      </c>
      <c r="BP9" s="3" t="s">
        <v>144</v>
      </c>
      <c r="BQ9" s="3" t="s">
        <v>331</v>
      </c>
      <c r="BR9" s="3">
        <v>2006</v>
      </c>
      <c r="BS9" s="3" t="s">
        <v>158</v>
      </c>
      <c r="BT9" s="3" t="s">
        <v>157</v>
      </c>
      <c r="BU9" s="3">
        <v>848</v>
      </c>
      <c r="BV9" s="3">
        <v>1200</v>
      </c>
      <c r="BW9" s="3">
        <v>70.67</v>
      </c>
      <c r="DV9" s="3" t="s">
        <v>152</v>
      </c>
      <c r="DW9" s="3" t="s">
        <v>144</v>
      </c>
      <c r="DX9" s="3">
        <v>2011</v>
      </c>
      <c r="DY9" s="3">
        <v>94</v>
      </c>
      <c r="DZ9" s="3">
        <v>150</v>
      </c>
      <c r="EA9" s="3">
        <v>62.67</v>
      </c>
      <c r="FH9" s="2">
        <f t="shared" si="0"/>
        <v>18</v>
      </c>
      <c r="FI9" s="2">
        <f t="shared" si="1"/>
        <v>21.2</v>
      </c>
      <c r="FJ9" s="2">
        <f t="shared" si="2"/>
        <v>5.5</v>
      </c>
      <c r="FK9" s="2"/>
      <c r="FL9" s="2">
        <f t="shared" si="3"/>
        <v>12.533333333333335</v>
      </c>
      <c r="FM9" s="2">
        <f t="shared" si="4"/>
        <v>57.233333333333334</v>
      </c>
    </row>
    <row r="10" spans="1:169" s="3" customFormat="1" ht="15">
      <c r="A10" s="3">
        <v>8</v>
      </c>
      <c r="B10" s="3" t="s">
        <v>171</v>
      </c>
      <c r="C10" s="3" t="s">
        <v>172</v>
      </c>
      <c r="D10" s="3" t="s">
        <v>173</v>
      </c>
      <c r="E10" s="3" t="s">
        <v>174</v>
      </c>
      <c r="F10" s="3" t="s">
        <v>175</v>
      </c>
      <c r="G10" s="3" t="s">
        <v>156</v>
      </c>
      <c r="H10" s="3" t="s">
        <v>143</v>
      </c>
      <c r="I10" s="3" t="s">
        <v>144</v>
      </c>
      <c r="J10" s="3" t="s">
        <v>144</v>
      </c>
      <c r="K10" s="3" t="s">
        <v>161</v>
      </c>
      <c r="L10" s="3" t="s">
        <v>146</v>
      </c>
      <c r="M10" s="3" t="s">
        <v>146</v>
      </c>
      <c r="N10" s="3" t="s">
        <v>146</v>
      </c>
      <c r="O10" s="3" t="s">
        <v>147</v>
      </c>
      <c r="P10" s="3" t="s">
        <v>147</v>
      </c>
      <c r="Q10" s="3" t="s">
        <v>176</v>
      </c>
      <c r="R10" s="3" t="s">
        <v>177</v>
      </c>
      <c r="S10" s="3" t="s">
        <v>178</v>
      </c>
      <c r="T10" s="3" t="s">
        <v>179</v>
      </c>
      <c r="U10" s="3" t="s">
        <v>180</v>
      </c>
      <c r="V10" s="3" t="s">
        <v>181</v>
      </c>
      <c r="W10" s="3" t="s">
        <v>182</v>
      </c>
      <c r="X10" s="3" t="s">
        <v>177</v>
      </c>
      <c r="Y10" s="3" t="s">
        <v>178</v>
      </c>
      <c r="Z10" s="3" t="s">
        <v>179</v>
      </c>
      <c r="AA10" s="3" t="s">
        <v>180</v>
      </c>
      <c r="AB10" s="3" t="s">
        <v>181</v>
      </c>
      <c r="AC10" s="3" t="s">
        <v>182</v>
      </c>
      <c r="AD10" s="3" t="s">
        <v>177</v>
      </c>
      <c r="AE10" s="3" t="s">
        <v>148</v>
      </c>
      <c r="AF10" s="3" t="s">
        <v>144</v>
      </c>
      <c r="AG10" s="3" t="s">
        <v>183</v>
      </c>
      <c r="AH10" s="3">
        <v>2009</v>
      </c>
      <c r="AI10" s="3" t="s">
        <v>184</v>
      </c>
      <c r="AJ10" s="3" t="s">
        <v>185</v>
      </c>
      <c r="AK10" s="3">
        <v>1902</v>
      </c>
      <c r="AL10" s="3">
        <v>2400</v>
      </c>
      <c r="AM10" s="3">
        <v>79.25</v>
      </c>
      <c r="BO10" s="3" t="s">
        <v>151</v>
      </c>
      <c r="BP10" s="3" t="s">
        <v>144</v>
      </c>
      <c r="BQ10" s="3" t="s">
        <v>183</v>
      </c>
      <c r="BR10" s="3">
        <v>2010</v>
      </c>
      <c r="BS10" s="3" t="s">
        <v>186</v>
      </c>
      <c r="BT10" s="3" t="s">
        <v>185</v>
      </c>
      <c r="BU10" s="3">
        <v>775</v>
      </c>
      <c r="BV10" s="3">
        <v>1100</v>
      </c>
      <c r="BW10" s="3">
        <v>70.45</v>
      </c>
      <c r="DV10" s="3" t="s">
        <v>152</v>
      </c>
      <c r="DW10" s="3" t="s">
        <v>144</v>
      </c>
      <c r="DX10" s="3">
        <v>2011</v>
      </c>
      <c r="DY10" s="3">
        <v>92</v>
      </c>
      <c r="DZ10" s="3">
        <v>150</v>
      </c>
      <c r="EA10" s="3">
        <v>61.33</v>
      </c>
      <c r="EB10" s="3" t="s">
        <v>161</v>
      </c>
      <c r="EC10" s="3" t="s">
        <v>187</v>
      </c>
      <c r="ED10" s="3" t="s">
        <v>188</v>
      </c>
      <c r="EE10" s="3" t="s">
        <v>189</v>
      </c>
      <c r="EF10" s="3" t="s">
        <v>190</v>
      </c>
      <c r="FH10" s="2">
        <f t="shared" si="0"/>
        <v>23.775</v>
      </c>
      <c r="FI10" s="2">
        <f t="shared" si="1"/>
        <v>21.136363636363637</v>
      </c>
      <c r="FJ10" s="2"/>
      <c r="FK10" s="2"/>
      <c r="FL10" s="2">
        <f t="shared" si="3"/>
        <v>12.266666666666666</v>
      </c>
      <c r="FM10" s="2">
        <f t="shared" si="4"/>
        <v>57.1780303030303</v>
      </c>
    </row>
    <row r="11" spans="1:169" s="3" customFormat="1" ht="15">
      <c r="A11" s="3">
        <v>9</v>
      </c>
      <c r="B11" s="3" t="s">
        <v>218</v>
      </c>
      <c r="C11" s="3" t="s">
        <v>219</v>
      </c>
      <c r="D11" s="3" t="s">
        <v>220</v>
      </c>
      <c r="E11" s="3" t="s">
        <v>221</v>
      </c>
      <c r="F11" s="3" t="s">
        <v>222</v>
      </c>
      <c r="G11" s="3" t="s">
        <v>156</v>
      </c>
      <c r="H11" s="3" t="s">
        <v>143</v>
      </c>
      <c r="I11" s="3" t="s">
        <v>144</v>
      </c>
      <c r="J11" s="3" t="s">
        <v>144</v>
      </c>
      <c r="K11" s="3" t="s">
        <v>145</v>
      </c>
      <c r="L11" s="3" t="s">
        <v>146</v>
      </c>
      <c r="M11" s="3" t="s">
        <v>146</v>
      </c>
      <c r="N11" s="3" t="s">
        <v>146</v>
      </c>
      <c r="O11" s="3" t="s">
        <v>147</v>
      </c>
      <c r="P11" s="3" t="s">
        <v>147</v>
      </c>
      <c r="Q11" s="3" t="s">
        <v>223</v>
      </c>
      <c r="R11" s="3" t="s">
        <v>224</v>
      </c>
      <c r="S11" s="3" t="s">
        <v>225</v>
      </c>
      <c r="T11" s="3" t="s">
        <v>226</v>
      </c>
      <c r="U11" s="3" t="s">
        <v>226</v>
      </c>
      <c r="V11" s="3" t="s">
        <v>227</v>
      </c>
      <c r="W11" s="3" t="s">
        <v>228</v>
      </c>
      <c r="X11" s="3" t="s">
        <v>229</v>
      </c>
      <c r="Y11" s="3" t="s">
        <v>225</v>
      </c>
      <c r="Z11" s="3" t="s">
        <v>226</v>
      </c>
      <c r="AA11" s="3" t="s">
        <v>226</v>
      </c>
      <c r="AB11" s="3" t="s">
        <v>227</v>
      </c>
      <c r="AC11" s="3" t="s">
        <v>228</v>
      </c>
      <c r="AD11" s="3" t="s">
        <v>229</v>
      </c>
      <c r="AE11" s="3" t="s">
        <v>148</v>
      </c>
      <c r="AF11" s="3" t="s">
        <v>144</v>
      </c>
      <c r="AG11" s="3" t="s">
        <v>230</v>
      </c>
      <c r="AH11" s="3">
        <v>2001</v>
      </c>
      <c r="AI11" s="3" t="s">
        <v>231</v>
      </c>
      <c r="AJ11" s="3" t="s">
        <v>163</v>
      </c>
      <c r="AK11" s="3">
        <v>1351</v>
      </c>
      <c r="AL11" s="3">
        <v>2400</v>
      </c>
      <c r="AM11" s="3">
        <v>56.29</v>
      </c>
      <c r="BF11" s="3" t="s">
        <v>149</v>
      </c>
      <c r="BG11" s="3" t="s">
        <v>144</v>
      </c>
      <c r="BH11" s="3" t="s">
        <v>232</v>
      </c>
      <c r="BI11" s="3">
        <v>2003</v>
      </c>
      <c r="BJ11" s="3" t="s">
        <v>233</v>
      </c>
      <c r="BK11" s="3" t="s">
        <v>163</v>
      </c>
      <c r="BL11" s="3">
        <v>440</v>
      </c>
      <c r="BM11" s="3">
        <v>800</v>
      </c>
      <c r="BN11" s="3">
        <v>55</v>
      </c>
      <c r="BO11" s="3" t="s">
        <v>151</v>
      </c>
      <c r="BP11" s="3" t="s">
        <v>144</v>
      </c>
      <c r="BQ11" s="3" t="s">
        <v>234</v>
      </c>
      <c r="BR11" s="3">
        <v>2012</v>
      </c>
      <c r="BS11" s="3" t="s">
        <v>235</v>
      </c>
      <c r="BT11" s="3" t="s">
        <v>169</v>
      </c>
      <c r="BU11" s="3">
        <v>903</v>
      </c>
      <c r="BV11" s="3">
        <v>1200</v>
      </c>
      <c r="BW11" s="3">
        <v>75.25</v>
      </c>
      <c r="DV11" s="3" t="s">
        <v>152</v>
      </c>
      <c r="DW11" s="3" t="s">
        <v>144</v>
      </c>
      <c r="DX11" s="3">
        <v>2011</v>
      </c>
      <c r="DY11" s="3">
        <v>91</v>
      </c>
      <c r="DZ11" s="3">
        <v>150</v>
      </c>
      <c r="EA11" s="3">
        <v>60.67</v>
      </c>
      <c r="EB11" s="3" t="s">
        <v>145</v>
      </c>
      <c r="EC11" s="3" t="s">
        <v>236</v>
      </c>
      <c r="ED11" s="3" t="s">
        <v>236</v>
      </c>
      <c r="EE11" s="3" t="s">
        <v>237</v>
      </c>
      <c r="EF11" s="3" t="s">
        <v>238</v>
      </c>
      <c r="FH11" s="2">
        <f t="shared" si="0"/>
        <v>16.8875</v>
      </c>
      <c r="FI11" s="2">
        <f t="shared" si="1"/>
        <v>22.575</v>
      </c>
      <c r="FJ11" s="2">
        <f>(BL11/BM11)*10</f>
        <v>5.5</v>
      </c>
      <c r="FK11" s="2"/>
      <c r="FL11" s="2">
        <f t="shared" si="3"/>
        <v>12.133333333333333</v>
      </c>
      <c r="FM11" s="2">
        <f t="shared" si="4"/>
        <v>57.09583333333333</v>
      </c>
    </row>
    <row r="12" spans="1:169" s="3" customFormat="1" ht="15">
      <c r="A12" s="3">
        <v>10</v>
      </c>
      <c r="B12" s="3" t="s">
        <v>292</v>
      </c>
      <c r="C12" s="3" t="s">
        <v>293</v>
      </c>
      <c r="D12" s="3" t="s">
        <v>278</v>
      </c>
      <c r="E12" s="3" t="s">
        <v>279</v>
      </c>
      <c r="F12" s="3" t="s">
        <v>294</v>
      </c>
      <c r="G12" s="3" t="s">
        <v>156</v>
      </c>
      <c r="H12" s="3" t="s">
        <v>154</v>
      </c>
      <c r="I12" s="3" t="s">
        <v>144</v>
      </c>
      <c r="J12" s="3" t="s">
        <v>144</v>
      </c>
      <c r="K12" s="3" t="s">
        <v>155</v>
      </c>
      <c r="L12" s="3" t="s">
        <v>146</v>
      </c>
      <c r="M12" s="3" t="s">
        <v>146</v>
      </c>
      <c r="N12" s="3" t="s">
        <v>146</v>
      </c>
      <c r="O12" s="3" t="s">
        <v>147</v>
      </c>
      <c r="P12" s="3" t="s">
        <v>147</v>
      </c>
      <c r="Q12" s="3" t="s">
        <v>295</v>
      </c>
      <c r="R12" s="3" t="s">
        <v>282</v>
      </c>
      <c r="S12" s="3" t="s">
        <v>296</v>
      </c>
      <c r="T12" s="3" t="s">
        <v>193</v>
      </c>
      <c r="U12" s="3" t="s">
        <v>193</v>
      </c>
      <c r="V12" s="3" t="s">
        <v>194</v>
      </c>
      <c r="W12" s="3" t="s">
        <v>297</v>
      </c>
      <c r="X12" s="3" t="s">
        <v>285</v>
      </c>
      <c r="Y12" s="3" t="s">
        <v>296</v>
      </c>
      <c r="Z12" s="3" t="s">
        <v>193</v>
      </c>
      <c r="AA12" s="3" t="s">
        <v>193</v>
      </c>
      <c r="AB12" s="3" t="s">
        <v>194</v>
      </c>
      <c r="AC12" s="3" t="s">
        <v>297</v>
      </c>
      <c r="AD12" s="3" t="s">
        <v>285</v>
      </c>
      <c r="AE12" s="3" t="s">
        <v>148</v>
      </c>
      <c r="AF12" s="3" t="s">
        <v>144</v>
      </c>
      <c r="AG12" s="3" t="s">
        <v>298</v>
      </c>
      <c r="AH12" s="3">
        <v>2011</v>
      </c>
      <c r="AI12" s="3" t="s">
        <v>299</v>
      </c>
      <c r="AJ12" s="3" t="s">
        <v>157</v>
      </c>
      <c r="AK12" s="3">
        <v>1939</v>
      </c>
      <c r="AL12" s="3">
        <v>2700</v>
      </c>
      <c r="AM12" s="3">
        <v>71.81</v>
      </c>
      <c r="BO12" s="3" t="s">
        <v>151</v>
      </c>
      <c r="BP12" s="3" t="s">
        <v>144</v>
      </c>
      <c r="BQ12" s="3" t="s">
        <v>300</v>
      </c>
      <c r="BR12" s="3">
        <v>2012</v>
      </c>
      <c r="BS12" s="3" t="s">
        <v>291</v>
      </c>
      <c r="BT12" s="3" t="s">
        <v>157</v>
      </c>
      <c r="BU12" s="3">
        <v>922</v>
      </c>
      <c r="BV12" s="3">
        <v>1200</v>
      </c>
      <c r="BW12" s="3">
        <v>76.83</v>
      </c>
      <c r="DV12" s="3" t="s">
        <v>152</v>
      </c>
      <c r="DW12" s="3" t="s">
        <v>144</v>
      </c>
      <c r="DX12" s="3">
        <v>2013</v>
      </c>
      <c r="DY12" s="3">
        <v>92</v>
      </c>
      <c r="DZ12" s="3">
        <v>150</v>
      </c>
      <c r="EA12" s="3">
        <v>61.33</v>
      </c>
      <c r="FH12" s="2">
        <f t="shared" si="0"/>
        <v>21.544444444444444</v>
      </c>
      <c r="FI12" s="2">
        <f t="shared" si="1"/>
        <v>23.05</v>
      </c>
      <c r="FJ12" s="2"/>
      <c r="FK12" s="2"/>
      <c r="FL12" s="2">
        <f t="shared" si="3"/>
        <v>12.266666666666666</v>
      </c>
      <c r="FM12" s="2">
        <f t="shared" si="4"/>
        <v>56.861111111111114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Lenovo</cp:lastModifiedBy>
  <dcterms:created xsi:type="dcterms:W3CDTF">2013-11-28T07:44:20Z</dcterms:created>
  <dcterms:modified xsi:type="dcterms:W3CDTF">2014-03-04T05:29:19Z</dcterms:modified>
  <cp:category/>
  <cp:version/>
  <cp:contentType/>
  <cp:contentStatus/>
</cp:coreProperties>
</file>