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GEN" sheetId="1" r:id="rId1"/>
    <sheet name="SC(R O)" sheetId="2" r:id="rId2"/>
    <sheet name="BC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<sst xmlns="http://schemas.openxmlformats.org/spreadsheetml/2006/main" count="1310" uniqueCount="487">
  <si>
    <t>M0019-00010934</t>
  </si>
  <si>
    <t>HIMANSHU GOEL</t>
  </si>
  <si>
    <t>SURINDER KUMAR GOEL</t>
  </si>
  <si>
    <t>SAROJ LATA</t>
  </si>
  <si>
    <t>19 Dec 1986</t>
  </si>
  <si>
    <t>Female</t>
  </si>
  <si>
    <t>Unmarried</t>
  </si>
  <si>
    <t>Yes</t>
  </si>
  <si>
    <t>General</t>
  </si>
  <si>
    <t>Not Applicable</t>
  </si>
  <si>
    <t>No</t>
  </si>
  <si>
    <t>9888223588</t>
  </si>
  <si>
    <t>anshigoel86@gmail.com</t>
  </si>
  <si>
    <t>#875-1</t>
  </si>
  <si>
    <t>SECTOR 40-A</t>
  </si>
  <si>
    <t>CHANDIGARH</t>
  </si>
  <si>
    <t>160036</t>
  </si>
  <si>
    <t>0172-4672875</t>
  </si>
  <si>
    <t>ANSHIGOEL86@GMAIL.COM</t>
  </si>
  <si>
    <t>Graduation</t>
  </si>
  <si>
    <t>17704000186</t>
  </si>
  <si>
    <t>F.ARTS,PSY,PBI,ENG,M.INST</t>
  </si>
  <si>
    <t>PU</t>
  </si>
  <si>
    <t>Post Graduation</t>
  </si>
  <si>
    <t>9203790295</t>
  </si>
  <si>
    <t>LINUX,WML,WAP,OS,JAVA</t>
  </si>
  <si>
    <t>PTU</t>
  </si>
  <si>
    <t>B.Ed.</t>
  </si>
  <si>
    <t>F.ARTS,PBI,PSY,TLP,G&amp;AMP;C,COMPUTER</t>
  </si>
  <si>
    <t>M0019-00040075</t>
  </si>
  <si>
    <t>SANDEEP KAUR</t>
  </si>
  <si>
    <t>GURTEJ SINGH</t>
  </si>
  <si>
    <t>JASWINDER KAUR</t>
  </si>
  <si>
    <t>01 Jun 1986</t>
  </si>
  <si>
    <t>Married</t>
  </si>
  <si>
    <t>9988227677</t>
  </si>
  <si>
    <t>parampreetsingh857@yahoo.com.au</t>
  </si>
  <si>
    <t>H NO 323-D AZAD NAGAR SIRHIND ROAD</t>
  </si>
  <si>
    <t>PATIALA</t>
  </si>
  <si>
    <t>147001</t>
  </si>
  <si>
    <t>PARAMPREETSINGH857@YAHOO.COM.AU</t>
  </si>
  <si>
    <t>KC(P)2007-260</t>
  </si>
  <si>
    <t>PUNJABI, HISTORY, POL SCI, FINE ARTS</t>
  </si>
  <si>
    <t>PUNJABI UNIVERSITY PATIALA</t>
  </si>
  <si>
    <t>PUNJABI</t>
  </si>
  <si>
    <t>SST AND PUNJABI</t>
  </si>
  <si>
    <t>HARPREET KAUR</t>
  </si>
  <si>
    <t>SC (R &amp;amp; O)</t>
  </si>
  <si>
    <t>LUDHIANA</t>
  </si>
  <si>
    <t>ARTS</t>
  </si>
  <si>
    <t>FINE ARTS</t>
  </si>
  <si>
    <t>HARBANS KAUR</t>
  </si>
  <si>
    <t>M0019-00014873</t>
  </si>
  <si>
    <t>NAVJOT KAUR</t>
  </si>
  <si>
    <t>JAGDISH SINGH</t>
  </si>
  <si>
    <t>31 Oct 1986</t>
  </si>
  <si>
    <t>9501060795</t>
  </si>
  <si>
    <t>jotynavjot@yahoo.in</t>
  </si>
  <si>
    <t>NEAR CIVIL HOSPITAL,LEHRA GAGA,</t>
  </si>
  <si>
    <t>MOONAK</t>
  </si>
  <si>
    <t>SANGRUR</t>
  </si>
  <si>
    <t>148031</t>
  </si>
  <si>
    <t>JOTYNAVJOT@YAHOO.IN</t>
  </si>
  <si>
    <t>GCG( P) 2005-336/80447</t>
  </si>
  <si>
    <t>ENGLISH,PUNJABI,.SOCIOLOGY,FINE ARTS,PBI.LITERATURE</t>
  </si>
  <si>
    <t>GCG( P)2005-336/4807</t>
  </si>
  <si>
    <t>ART AND CULTURAL HISTORY OF EUROPE,MODERN MOVEMENTS IN ART,MINIATURE PAINTING,PRINT MAKING( GRAPHICS)</t>
  </si>
  <si>
    <t>GCG( P)2005-336/17050</t>
  </si>
  <si>
    <t>TEACHING OF ART,TEACHING OF PUNJABI</t>
  </si>
  <si>
    <t>M0019-00007984</t>
  </si>
  <si>
    <t>PRATIBHA RANI</t>
  </si>
  <si>
    <t>PREM CHAND</t>
  </si>
  <si>
    <t>KAMLESH KUMARI</t>
  </si>
  <si>
    <t>13 Mar 1986</t>
  </si>
  <si>
    <t>9876319845</t>
  </si>
  <si>
    <t>gagandeeptayal2003@yahoo.co.in</t>
  </si>
  <si>
    <t>PRATIBHA RANI D/O PREM CHAND FURNITURE MARKET NEAR KALI MATA MANDIR LEHRA GAGA</t>
  </si>
  <si>
    <t>LEHRA</t>
  </si>
  <si>
    <t>GAGANDEEPTAYAL2003@YAHOO.CO.IN</t>
  </si>
  <si>
    <t>GCG(P)2005-982</t>
  </si>
  <si>
    <t>PBI,HISTORY,POL SCIENCE,ENG, FINE ART</t>
  </si>
  <si>
    <t>FINE ART</t>
  </si>
  <si>
    <t>PUNJABI,FINE ART</t>
  </si>
  <si>
    <t>PUCHD</t>
  </si>
  <si>
    <t>ludhiana</t>
  </si>
  <si>
    <t>M0019-00026542</t>
  </si>
  <si>
    <t>POONAM BALA</t>
  </si>
  <si>
    <t>RAMESH CHAND</t>
  </si>
  <si>
    <t>KANCHAN BALA</t>
  </si>
  <si>
    <t>06 Jan 1986</t>
  </si>
  <si>
    <t>7837849972</t>
  </si>
  <si>
    <t>parinita3013@gmail.com</t>
  </si>
  <si>
    <t>V.P.O.-NANGAL BHUR</t>
  </si>
  <si>
    <t>PATHANKOT</t>
  </si>
  <si>
    <t>145101</t>
  </si>
  <si>
    <t>0186-2268327</t>
  </si>
  <si>
    <t>PARINITA3013@GMAIL.COM</t>
  </si>
  <si>
    <t>2005.RCP/A.373 / 337016</t>
  </si>
  <si>
    <t>ART, PUNJABI, HINDI, ENGLISH, HISTORY</t>
  </si>
  <si>
    <t>GURU NANAK DEV UNIVERSITY,AMRITSAR</t>
  </si>
  <si>
    <t>2005.RCP/A.373 / 447822</t>
  </si>
  <si>
    <t>LIFE DRAWING, COMPOSITION,LANDSCAPE,HISTORY OF INDIAN AND WESTERN ART</t>
  </si>
  <si>
    <t>2005.RCP/A.373 / 61875</t>
  </si>
  <si>
    <t>TEACHING OF FINE ARTS,TEACHING OF HINDI,FOUNDATION SUBJECTS</t>
  </si>
  <si>
    <t>SR.NO</t>
  </si>
  <si>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</si>
  <si>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</si>
  <si>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</si>
  <si>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</si>
  <si>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</si>
  <si>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</si>
  <si>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</si>
  <si>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</si>
  <si>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</si>
  <si>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</si>
  <si>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</si>
  <si>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</si>
  <si>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</si>
  <si>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</si>
  <si>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</si>
  <si>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</si>
  <si>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</si>
  <si>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</si>
  <si>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</si>
  <si>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</si>
  <si>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</si>
  <si>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</si>
  <si>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</si>
  <si>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</si>
  <si>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</si>
  <si>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</si>
  <si>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</si>
  <si>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</si>
  <si>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</si>
  <si>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</si>
  <si>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</si>
  <si>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</si>
  <si>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</si>
  <si>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</si>
  <si>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</si>
  <si>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</si>
  <si>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</si>
  <si>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</si>
  <si>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</si>
  <si>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</si>
  <si>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</si>
  <si>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</si>
  <si>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</si>
  <si>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</si>
  <si>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</si>
  <si>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</si>
  <si>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</si>
  <si>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</si>
  <si>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</si>
  <si>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</si>
  <si>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</si>
  <si>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</si>
  <si>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</si>
  <si>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</si>
  <si>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</si>
  <si>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</si>
  <si>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</si>
  <si>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</si>
  <si>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</si>
  <si>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</si>
  <si>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</si>
  <si>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</si>
  <si>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</si>
  <si>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</si>
  <si>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</si>
  <si>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</si>
  <si>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</si>
  <si>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</si>
  <si>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</si>
  <si>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</si>
  <si>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</si>
  <si>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</si>
  <si>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</si>
  <si>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</si>
  <si>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</si>
  <si>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</si>
  <si>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</si>
  <si>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</si>
  <si>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</si>
  <si>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</si>
  <si>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</si>
  <si>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</si>
  <si>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</si>
  <si>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</si>
  <si>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</si>
  <si>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</si>
  <si>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</si>
  <si>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</si>
  <si>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</si>
  <si>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</si>
  <si>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</si>
  <si>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</si>
  <si>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</si>
  <si>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</si>
  <si>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</si>
  <si>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</si>
  <si>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</si>
  <si>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</si>
  <si>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</si>
  <si>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</si>
  <si>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</si>
  <si>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</si>
  <si>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</si>
  <si>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</si>
  <si>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</si>
  <si>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</si>
  <si>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</si>
  <si>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</si>
  <si>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</si>
  <si>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</si>
  <si>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</si>
  <si>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</si>
  <si>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</si>
  <si>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</si>
  <si>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</si>
  <si>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</si>
  <si>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</si>
  <si>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</si>
  <si>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</si>
  <si>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</si>
  <si>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</si>
  <si>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</si>
  <si>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</si>
  <si>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</si>
  <si>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</si>
  <si>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</si>
  <si>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</si>
  <si>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</si>
  <si>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</si>
  <si>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</si>
  <si>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</si>
  <si>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</si>
  <si>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</si>
  <si>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</si>
  <si>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</si>
  <si>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</si>
  <si>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</si>
  <si>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</si>
  <si>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</si>
  <si>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</si>
  <si>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</si>
  <si>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</si>
  <si>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weightage graduation</t>
  </si>
  <si>
    <t>weightage B.ED</t>
  </si>
  <si>
    <t>weightage postgraduation</t>
  </si>
  <si>
    <t>weightage mphill</t>
  </si>
  <si>
    <t>weightagphd</t>
  </si>
  <si>
    <t>total</t>
  </si>
  <si>
    <t>M0019-00007556</t>
  </si>
  <si>
    <t>SATWINDER KAUR</t>
  </si>
  <si>
    <t>LATE.SH.HARBHOL DASS</t>
  </si>
  <si>
    <t>LATE.SMT.SAHIB KAUR</t>
  </si>
  <si>
    <t>06 Jul 1985</t>
  </si>
  <si>
    <t>9915986597</t>
  </si>
  <si>
    <t>mamtavasan@ymail.com</t>
  </si>
  <si>
    <t>HOUSE NO-8,STREET NO-17,ANAND NAGAR-B,TRIPURI TOWN</t>
  </si>
  <si>
    <t>MAMTAVASAN511@GMAIL.COM</t>
  </si>
  <si>
    <t>81730</t>
  </si>
  <si>
    <t>ENGLISH,PUNJABI, POLITICAL SCIENCE, MUSIC INSTRUMENT, FINE ARTS</t>
  </si>
  <si>
    <t>PUNJABI UNIVERSITY</t>
  </si>
  <si>
    <t>7462</t>
  </si>
  <si>
    <t>17155</t>
  </si>
  <si>
    <t>FINE ARTS-PUNJABI</t>
  </si>
  <si>
    <t>patiala</t>
  </si>
  <si>
    <t>tehsildar</t>
  </si>
  <si>
    <t>06 Jul 2005</t>
  </si>
  <si>
    <t>M0019-00030846</t>
  </si>
  <si>
    <t>BUTA SINGH</t>
  </si>
  <si>
    <t>BALOUR SINGH</t>
  </si>
  <si>
    <t>SUKHDEV KAUR</t>
  </si>
  <si>
    <t>25 Aug 1987</t>
  </si>
  <si>
    <t>Male</t>
  </si>
  <si>
    <t>9464755512</t>
  </si>
  <si>
    <t>nccmansa@gmail.com</t>
  </si>
  <si>
    <t>WARD NO. 12 GURU NANAK NAGAR CHAKERIAN ROAD MANSA</t>
  </si>
  <si>
    <t>MANSA</t>
  </si>
  <si>
    <t>151502</t>
  </si>
  <si>
    <t>KDMANNAT87@GMAIL.COM</t>
  </si>
  <si>
    <t>138249</t>
  </si>
  <si>
    <t>ENG.PBI.FINE ARTS.POL.SCI.PBI.LIT.</t>
  </si>
  <si>
    <t>PUNJAB UNIV.CHANDIGARH</t>
  </si>
  <si>
    <t>32672</t>
  </si>
  <si>
    <t>POL.SCIENCE</t>
  </si>
  <si>
    <t>PBI.UNIV.PATIALA</t>
  </si>
  <si>
    <t>11189</t>
  </si>
  <si>
    <t>POL.SCIENCE &amp;AMP; PUNJABI</t>
  </si>
  <si>
    <t>FARIDKOT</t>
  </si>
  <si>
    <t>TEHSILDAR MANSA</t>
  </si>
  <si>
    <t>18 Aug 1999</t>
  </si>
  <si>
    <t>M0019-00044596</t>
  </si>
  <si>
    <t>JYOT SIMMON</t>
  </si>
  <si>
    <t>MOHINDER LAL</t>
  </si>
  <si>
    <t>NARINDER KAUR</t>
  </si>
  <si>
    <t>03 Oct 1987</t>
  </si>
  <si>
    <t>9814973463</t>
  </si>
  <si>
    <t>jyotsimmon@gmail.com</t>
  </si>
  <si>
    <t># 26 MAHINDRA COLONY OPP MAHINDRA COLLEGE PATIALA</t>
  </si>
  <si>
    <t>JYOTSIMMON@GMAIL.COM</t>
  </si>
  <si>
    <t>80468</t>
  </si>
  <si>
    <t>7403</t>
  </si>
  <si>
    <t>5799</t>
  </si>
  <si>
    <t>TEACHING OF FINE ARTS</t>
  </si>
  <si>
    <t>tehsildar patiala</t>
  </si>
  <si>
    <t>12 Nov 2001</t>
  </si>
  <si>
    <t>M0019-00036431</t>
  </si>
  <si>
    <t>VARINDER SINGH</t>
  </si>
  <si>
    <t>S. MOHINDER SINGH</t>
  </si>
  <si>
    <t>SMT. RAJINDER KAUR</t>
  </si>
  <si>
    <t>30 Sep 1984</t>
  </si>
  <si>
    <t>9464064145</t>
  </si>
  <si>
    <t>rinku_2inder@yahoo.co.in</t>
  </si>
  <si>
    <t>WARD NO. :- 10, MOHALLA :- DASHMESH NAGAR , P.O :- TANDA URMAR</t>
  </si>
  <si>
    <t>DASUYA</t>
  </si>
  <si>
    <t>HOSHIARPUR</t>
  </si>
  <si>
    <t>144203</t>
  </si>
  <si>
    <t>7696616091, 9464064145</t>
  </si>
  <si>
    <t>RINKU_2INDER@YAHOO.CO.IN</t>
  </si>
  <si>
    <t>138788</t>
  </si>
  <si>
    <t>HISTORY, ELECTIVE PUNJABI,  FINE ARTS</t>
  </si>
  <si>
    <t>PANJAB UNI. CHANDIGARH</t>
  </si>
  <si>
    <t>52515</t>
  </si>
  <si>
    <t>HWA, HMM, DPA, ,DPB</t>
  </si>
  <si>
    <t>16099</t>
  </si>
  <si>
    <t>TEACHING OF PUNJABI, TEACHING OF ART</t>
  </si>
  <si>
    <t>PBI. UNI. PATIALA</t>
  </si>
  <si>
    <t>hoshiarpur</t>
  </si>
  <si>
    <t>dasuya</t>
  </si>
  <si>
    <t>tehsildar dasuya</t>
  </si>
  <si>
    <t>12 Jul 2000</t>
  </si>
  <si>
    <t>M0019-00029571</t>
  </si>
  <si>
    <t>SEEMA RANI</t>
  </si>
  <si>
    <t>TILAK RAJ</t>
  </si>
  <si>
    <t>05 Dec 1986</t>
  </si>
  <si>
    <t>9464362067</t>
  </si>
  <si>
    <t>tajjesvi@yahoo.com</t>
  </si>
  <si>
    <t>VPO. BASSI GULAM HUSSIAN</t>
  </si>
  <si>
    <t>146001</t>
  </si>
  <si>
    <t>TAJJESVI@YAHOO.COM</t>
  </si>
  <si>
    <t>12606000365</t>
  </si>
  <si>
    <t>ENG, PBC, ART, PBI, SOC</t>
  </si>
  <si>
    <t>P. U CHANDIGARH</t>
  </si>
  <si>
    <t>39304</t>
  </si>
  <si>
    <t>HWA, HMM, DPA, DPB</t>
  </si>
  <si>
    <t>3722</t>
  </si>
  <si>
    <t>PSE, LND, TLP, SMG, COE, GAC, ACE, PBI, ART, SEP, SEC, HSP,GAR, CCA</t>
  </si>
  <si>
    <t>punjab</t>
  </si>
  <si>
    <t>tehsildar garhshankar</t>
  </si>
  <si>
    <t>06 Oct 2009</t>
  </si>
  <si>
    <t>M0019-00028167</t>
  </si>
  <si>
    <t>JEEVAN BALA</t>
  </si>
  <si>
    <t>THURU RAM</t>
  </si>
  <si>
    <t>MEENA RANI</t>
  </si>
  <si>
    <t>25 Aug 1988</t>
  </si>
  <si>
    <t>9780632342</t>
  </si>
  <si>
    <t>cybercafejugial@gmail.com</t>
  </si>
  <si>
    <t>T-4/140 RSD COLONY SHAHPURKANDI T/SHIP</t>
  </si>
  <si>
    <t>145029</t>
  </si>
  <si>
    <t>CYBERCAFEJUGIAL@GMAIL.COM</t>
  </si>
  <si>
    <t>338417</t>
  </si>
  <si>
    <t>ART,MUSIC,SKT</t>
  </si>
  <si>
    <t>GNDU</t>
  </si>
  <si>
    <t>21591100019</t>
  </si>
  <si>
    <t>61660</t>
  </si>
  <si>
    <t>FINE ARTS, PUNJABI</t>
  </si>
  <si>
    <t>GURDASPUR</t>
  </si>
  <si>
    <t>GURADSPUR</t>
  </si>
  <si>
    <t>TEHSILDAR PATHANKOT</t>
  </si>
  <si>
    <t>28 Jun 2006</t>
  </si>
  <si>
    <t>M0019-00047517</t>
  </si>
  <si>
    <t>JAGMEET SINGH</t>
  </si>
  <si>
    <t>SAROOP SINGH</t>
  </si>
  <si>
    <t>SUKHJIT KAUR</t>
  </si>
  <si>
    <t>12 Dec 1984</t>
  </si>
  <si>
    <t>9463712129</t>
  </si>
  <si>
    <t>jagga.jugan@gmail.com</t>
  </si>
  <si>
    <t>VILL.-LIDDRAN ,P.O.-BULHOWAL</t>
  </si>
  <si>
    <t>146113</t>
  </si>
  <si>
    <t>JAGGA.JUGAN@GMAIL.COM</t>
  </si>
  <si>
    <t>17304000665</t>
  </si>
  <si>
    <t>ENG,PBC,ART,PBI,PED</t>
  </si>
  <si>
    <t>HWA.HMM,DPA,DPB</t>
  </si>
  <si>
    <t>FINE ART,PUNJABI</t>
  </si>
  <si>
    <t>12 Aug 2011</t>
  </si>
  <si>
    <t>M0019-00005600</t>
  </si>
  <si>
    <t>GAGANDEEP KAUR</t>
  </si>
  <si>
    <t>GURCHARAN SINGH</t>
  </si>
  <si>
    <t>SITA DEVI</t>
  </si>
  <si>
    <t>22 Dec 1985</t>
  </si>
  <si>
    <t>9888507715</t>
  </si>
  <si>
    <t>gagandeepkaur009@yahoo.com</t>
  </si>
  <si>
    <t>21-A/263, JAIMAL NAGAR, P.O. CHOGITTY</t>
  </si>
  <si>
    <t>JALANDHAR</t>
  </si>
  <si>
    <t>144009</t>
  </si>
  <si>
    <t>0181-2421120</t>
  </si>
  <si>
    <t>GAGANDEEPKAUR009@YAHOO.COM</t>
  </si>
  <si>
    <t>342407</t>
  </si>
  <si>
    <t>FINE ARTS,MUSIC,HINDI,ENGLISH,PUNJABI</t>
  </si>
  <si>
    <t>G.N.D.U.</t>
  </si>
  <si>
    <t>38311</t>
  </si>
  <si>
    <t>P.U. CHANDIGARH</t>
  </si>
  <si>
    <t>92013065282</t>
  </si>
  <si>
    <t>FINE ARTS, MUSIC</t>
  </si>
  <si>
    <t>jalandhar</t>
  </si>
  <si>
    <t>1</t>
  </si>
  <si>
    <t>23 Jun 1998</t>
  </si>
  <si>
    <t>M0019-00034803</t>
  </si>
  <si>
    <t>AMANDEEP KAUR</t>
  </si>
  <si>
    <t>RANGI LAL</t>
  </si>
  <si>
    <t>MANJIT KAUR</t>
  </si>
  <si>
    <t>26 Apr 1989</t>
  </si>
  <si>
    <t>BC</t>
  </si>
  <si>
    <t>8288991011</t>
  </si>
  <si>
    <t>amandeep.maths@gmail.com</t>
  </si>
  <si>
    <t>45,SEC-6A, GURU GYAN VIHAR,JAWADDI KHURD</t>
  </si>
  <si>
    <t>141013</t>
  </si>
  <si>
    <t>AMANDEEP.MATHS@GMAIL.COM</t>
  </si>
  <si>
    <t>14707000007</t>
  </si>
  <si>
    <t>ENG,PBC,ART,HIS,PUB</t>
  </si>
  <si>
    <t>PUNJAB UNIVERSITY</t>
  </si>
  <si>
    <t>14707000007/38303</t>
  </si>
  <si>
    <t>14707000007/8420</t>
  </si>
  <si>
    <t>PBI,ARTS</t>
  </si>
  <si>
    <t>28 Jun 2010</t>
  </si>
  <si>
    <t>M0019-00016518</t>
  </si>
  <si>
    <t>SUSHMA RANI</t>
  </si>
  <si>
    <t>SODHI RAM</t>
  </si>
  <si>
    <t>RAJ RANI</t>
  </si>
  <si>
    <t>30 Jul 1988</t>
  </si>
  <si>
    <t>9463687059</t>
  </si>
  <si>
    <t>MEENU.MSAINI.SAINI68@GMAIL.COM</t>
  </si>
  <si>
    <t>VILL-MALAKPUR BODAL,P.O-RAJPUR GAHOT</t>
  </si>
  <si>
    <t>144212</t>
  </si>
  <si>
    <t>01886255090</t>
  </si>
  <si>
    <t>17305000276</t>
  </si>
  <si>
    <t>GEN ENG,GEN PBI,HIS,FINE ARTS,ELEC PBI</t>
  </si>
  <si>
    <t>P.U.CHD</t>
  </si>
  <si>
    <t>PUNJABI-FINE ARTS</t>
  </si>
  <si>
    <t>TEHSILDAR DASUYA</t>
  </si>
  <si>
    <t>10 Nov 2009</t>
  </si>
  <si>
    <t>M0019-00043224</t>
  </si>
  <si>
    <t>KIRAN</t>
  </si>
  <si>
    <t>SURINDER SINGH</t>
  </si>
  <si>
    <t>PARAMJIT KAUR</t>
  </si>
  <si>
    <t>12 Nov 1986</t>
  </si>
  <si>
    <t>8968782600</t>
  </si>
  <si>
    <t>ksadiora@ymail.com</t>
  </si>
  <si>
    <t>HNO 207/12 GURU NANAK COLONY</t>
  </si>
  <si>
    <t>PATTI</t>
  </si>
  <si>
    <t>TARN TARAN</t>
  </si>
  <si>
    <t>143416</t>
  </si>
  <si>
    <t>KSADIORA@YMAIL.COM</t>
  </si>
  <si>
    <t>330246</t>
  </si>
  <si>
    <t>ENG,PBI,COMMERCIAL ART,HINDI,COMP APPLICATION</t>
  </si>
  <si>
    <t>GNDU AMRITSAR</t>
  </si>
  <si>
    <t>91010</t>
  </si>
  <si>
    <t>DRESS DESIGNING,SCALE DRAWING,CLOTH CONSTRUCTION,PATTERN MAKING</t>
  </si>
  <si>
    <t>1499</t>
  </si>
  <si>
    <t>FINE ART , HINDI</t>
  </si>
  <si>
    <t>PANJAB UNIVERSITY CHD.</t>
  </si>
  <si>
    <t>Amritsar</t>
  </si>
  <si>
    <t>amritsar-2</t>
  </si>
  <si>
    <t>executive magistrate</t>
  </si>
  <si>
    <t>21 Mar 2011</t>
  </si>
  <si>
    <t>M0019-00027058</t>
  </si>
  <si>
    <t>HARBANS SINGH</t>
  </si>
  <si>
    <t>JASPREET KAUR</t>
  </si>
  <si>
    <t>15 Nov 1989</t>
  </si>
  <si>
    <t>8283805226</t>
  </si>
  <si>
    <t>sadhusingh83@gmail.com</t>
  </si>
  <si>
    <t>MAIN ROAD, VILL. BALIANWALI</t>
  </si>
  <si>
    <t>RAMPURA PHUL</t>
  </si>
  <si>
    <t>BATHINDA</t>
  </si>
  <si>
    <t>151107</t>
  </si>
  <si>
    <t>SADHUSINGH83@GMAIL.COM</t>
  </si>
  <si>
    <t>GNDK (B) 2006-6/ 92333</t>
  </si>
  <si>
    <t>PUNABI, ENGLISH, FINE ARTS, COMPUTER, ENGLISH LIT.</t>
  </si>
  <si>
    <t>PUNJABI UNIVERSITY, PATIALA</t>
  </si>
  <si>
    <t>GNDK (B) 2006-6/ 1233</t>
  </si>
  <si>
    <t>TEACHING FINE ARTS, ENGLISH</t>
  </si>
  <si>
    <t>Bathinda</t>
  </si>
  <si>
    <t>Firozpur</t>
  </si>
  <si>
    <t>25 Oct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</si>
</sst>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6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9.140625" style="4" customWidth="1"/>
    <col min="2" max="2" width="19.7109375" style="4" bestFit="1" customWidth="1"/>
    <col min="3" max="16384" width="9.140625" style="4" customWidth="1"/>
  </cols>
  <sheetData>
    <row r="1" spans="1:169" s="1" customFormat="1" ht="60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  <c r="L1" s="1" t="s">
        <v>115</v>
      </c>
      <c r="M1" s="1" t="s">
        <v>116</v>
      </c>
      <c r="N1" s="1" t="s">
        <v>117</v>
      </c>
      <c r="O1" s="1" t="s">
        <v>118</v>
      </c>
      <c r="P1" s="1" t="s">
        <v>119</v>
      </c>
      <c r="Q1" s="1" t="s">
        <v>120</v>
      </c>
      <c r="R1" s="1" t="s">
        <v>121</v>
      </c>
      <c r="S1" s="1" t="s">
        <v>122</v>
      </c>
      <c r="T1" s="1" t="s">
        <v>123</v>
      </c>
      <c r="U1" s="1" t="s">
        <v>124</v>
      </c>
      <c r="V1" s="1" t="s">
        <v>125</v>
      </c>
      <c r="W1" s="1" t="s">
        <v>126</v>
      </c>
      <c r="X1" s="1" t="s">
        <v>127</v>
      </c>
      <c r="Y1" s="1" t="s">
        <v>122</v>
      </c>
      <c r="Z1" s="1" t="s">
        <v>123</v>
      </c>
      <c r="AA1" s="1" t="s">
        <v>124</v>
      </c>
      <c r="AB1" s="1" t="s">
        <v>125</v>
      </c>
      <c r="AC1" s="1" t="s">
        <v>126</v>
      </c>
      <c r="AD1" s="1" t="s">
        <v>127</v>
      </c>
      <c r="AE1" s="1" t="s">
        <v>128</v>
      </c>
      <c r="AF1" s="1" t="s">
        <v>129</v>
      </c>
      <c r="AG1" s="1" t="s">
        <v>130</v>
      </c>
      <c r="AH1" s="1" t="s">
        <v>131</v>
      </c>
      <c r="AI1" s="1" t="s">
        <v>132</v>
      </c>
      <c r="AJ1" s="1" t="s">
        <v>133</v>
      </c>
      <c r="AK1" s="1" t="s">
        <v>134</v>
      </c>
      <c r="AL1" s="1" t="s">
        <v>135</v>
      </c>
      <c r="AM1" s="1" t="s">
        <v>136</v>
      </c>
      <c r="AN1" s="1" t="s">
        <v>137</v>
      </c>
      <c r="AO1" s="1" t="s">
        <v>138</v>
      </c>
      <c r="AP1" s="1" t="s">
        <v>139</v>
      </c>
      <c r="AQ1" s="1" t="s">
        <v>140</v>
      </c>
      <c r="AR1" s="1" t="s">
        <v>141</v>
      </c>
      <c r="AS1" s="1" t="s">
        <v>142</v>
      </c>
      <c r="AT1" s="1" t="s">
        <v>143</v>
      </c>
      <c r="AU1" s="1" t="s">
        <v>144</v>
      </c>
      <c r="AV1" s="1" t="s">
        <v>145</v>
      </c>
      <c r="AW1" s="1" t="s">
        <v>146</v>
      </c>
      <c r="AX1" s="1" t="s">
        <v>147</v>
      </c>
      <c r="AY1" s="1" t="s">
        <v>148</v>
      </c>
      <c r="AZ1" s="1" t="s">
        <v>149</v>
      </c>
      <c r="BA1" s="1" t="s">
        <v>150</v>
      </c>
      <c r="BB1" s="1" t="s">
        <v>151</v>
      </c>
      <c r="BC1" s="1" t="s">
        <v>152</v>
      </c>
      <c r="BD1" s="1" t="s">
        <v>153</v>
      </c>
      <c r="BE1" s="1" t="s">
        <v>154</v>
      </c>
      <c r="BF1" s="1" t="s">
        <v>155</v>
      </c>
      <c r="BG1" s="1" t="s">
        <v>156</v>
      </c>
      <c r="BH1" s="1" t="s">
        <v>157</v>
      </c>
      <c r="BI1" s="1" t="s">
        <v>158</v>
      </c>
      <c r="BJ1" s="1" t="s">
        <v>159</v>
      </c>
      <c r="BK1" s="1" t="s">
        <v>160</v>
      </c>
      <c r="BL1" s="1" t="s">
        <v>161</v>
      </c>
      <c r="BM1" s="1" t="s">
        <v>162</v>
      </c>
      <c r="BN1" s="1" t="s">
        <v>163</v>
      </c>
      <c r="BO1" s="1" t="s">
        <v>164</v>
      </c>
      <c r="BP1" s="1" t="s">
        <v>165</v>
      </c>
      <c r="BQ1" s="1" t="s">
        <v>166</v>
      </c>
      <c r="BR1" s="1" t="s">
        <v>167</v>
      </c>
      <c r="BS1" s="1" t="s">
        <v>168</v>
      </c>
      <c r="BT1" s="1" t="s">
        <v>169</v>
      </c>
      <c r="BU1" s="1" t="s">
        <v>170</v>
      </c>
      <c r="BV1" s="1" t="s">
        <v>171</v>
      </c>
      <c r="BW1" s="1" t="s">
        <v>172</v>
      </c>
      <c r="BX1" s="1" t="s">
        <v>173</v>
      </c>
      <c r="BY1" s="1" t="s">
        <v>174</v>
      </c>
      <c r="BZ1" s="1" t="s">
        <v>175</v>
      </c>
      <c r="CA1" s="1" t="s">
        <v>176</v>
      </c>
      <c r="CB1" s="1" t="s">
        <v>177</v>
      </c>
      <c r="CC1" s="1" t="s">
        <v>178</v>
      </c>
      <c r="CD1" s="1" t="s">
        <v>179</v>
      </c>
      <c r="CE1" s="1" t="s">
        <v>180</v>
      </c>
      <c r="CF1" s="1" t="s">
        <v>181</v>
      </c>
      <c r="CG1" s="1" t="s">
        <v>182</v>
      </c>
      <c r="CH1" s="1" t="s">
        <v>183</v>
      </c>
      <c r="CI1" s="1" t="s">
        <v>184</v>
      </c>
      <c r="CJ1" s="1" t="s">
        <v>185</v>
      </c>
      <c r="CK1" s="1" t="s">
        <v>186</v>
      </c>
      <c r="CL1" s="1" t="s">
        <v>187</v>
      </c>
      <c r="CM1" s="1" t="s">
        <v>188</v>
      </c>
      <c r="CN1" s="1" t="s">
        <v>189</v>
      </c>
      <c r="CO1" s="1" t="s">
        <v>190</v>
      </c>
      <c r="CP1" s="1" t="s">
        <v>191</v>
      </c>
      <c r="CQ1" s="1" t="s">
        <v>192</v>
      </c>
      <c r="CR1" s="1" t="s">
        <v>193</v>
      </c>
      <c r="CS1" s="1" t="s">
        <v>194</v>
      </c>
      <c r="CT1" s="1" t="s">
        <v>195</v>
      </c>
      <c r="CU1" s="1" t="s">
        <v>196</v>
      </c>
      <c r="CV1" s="1" t="s">
        <v>197</v>
      </c>
      <c r="CW1" s="1" t="s">
        <v>198</v>
      </c>
      <c r="CX1" s="1" t="s">
        <v>199</v>
      </c>
      <c r="CY1" s="1" t="s">
        <v>200</v>
      </c>
      <c r="CZ1" s="1" t="s">
        <v>201</v>
      </c>
      <c r="DA1" s="1" t="s">
        <v>202</v>
      </c>
      <c r="DB1" s="1" t="s">
        <v>203</v>
      </c>
      <c r="DC1" s="1" t="s">
        <v>204</v>
      </c>
      <c r="DD1" s="1" t="s">
        <v>205</v>
      </c>
      <c r="DE1" s="1" t="s">
        <v>206</v>
      </c>
      <c r="DF1" s="1" t="s">
        <v>207</v>
      </c>
      <c r="DG1" s="1" t="s">
        <v>208</v>
      </c>
      <c r="DH1" s="1" t="s">
        <v>209</v>
      </c>
      <c r="DI1" s="1" t="s">
        <v>210</v>
      </c>
      <c r="DJ1" s="1" t="s">
        <v>211</v>
      </c>
      <c r="DK1" s="1" t="s">
        <v>212</v>
      </c>
      <c r="DL1" s="1" t="s">
        <v>213</v>
      </c>
      <c r="DM1" s="1" t="s">
        <v>214</v>
      </c>
      <c r="DN1" s="1" t="s">
        <v>215</v>
      </c>
      <c r="DO1" s="1" t="s">
        <v>216</v>
      </c>
      <c r="DP1" s="1" t="s">
        <v>217</v>
      </c>
      <c r="DQ1" s="1" t="s">
        <v>218</v>
      </c>
      <c r="DR1" s="1" t="s">
        <v>219</v>
      </c>
      <c r="DS1" s="1" t="s">
        <v>220</v>
      </c>
      <c r="DT1" s="1" t="s">
        <v>221</v>
      </c>
      <c r="DU1" s="1" t="s">
        <v>222</v>
      </c>
      <c r="DV1" s="1" t="s">
        <v>223</v>
      </c>
      <c r="DW1" s="1" t="s">
        <v>224</v>
      </c>
      <c r="DX1" s="1" t="s">
        <v>225</v>
      </c>
      <c r="DY1" s="1" t="s">
        <v>226</v>
      </c>
      <c r="DZ1" s="1" t="s">
        <v>227</v>
      </c>
      <c r="EA1" s="1" t="s">
        <v>228</v>
      </c>
      <c r="EB1" s="1" t="s">
        <v>114</v>
      </c>
      <c r="EC1" s="1" t="s">
        <v>229</v>
      </c>
      <c r="ED1" s="1" t="s">
        <v>230</v>
      </c>
      <c r="EE1" s="1" t="s">
        <v>231</v>
      </c>
      <c r="EF1" s="1" t="s">
        <v>232</v>
      </c>
      <c r="EG1" s="1" t="s">
        <v>233</v>
      </c>
      <c r="EH1" s="1" t="s">
        <v>234</v>
      </c>
      <c r="EI1" s="1" t="s">
        <v>235</v>
      </c>
      <c r="EJ1" s="1" t="s">
        <v>236</v>
      </c>
      <c r="EK1" s="1" t="s">
        <v>232</v>
      </c>
      <c r="EL1" s="1" t="s">
        <v>237</v>
      </c>
      <c r="EM1" s="1" t="s">
        <v>238</v>
      </c>
      <c r="EN1" s="1" t="s">
        <v>230</v>
      </c>
      <c r="EO1" s="1" t="s">
        <v>231</v>
      </c>
      <c r="EP1" s="1" t="s">
        <v>232</v>
      </c>
      <c r="EQ1" s="1" t="s">
        <v>117</v>
      </c>
      <c r="ER1" s="1" t="s">
        <v>238</v>
      </c>
      <c r="ES1" s="1" t="s">
        <v>230</v>
      </c>
      <c r="ET1" s="1" t="s">
        <v>231</v>
      </c>
      <c r="EU1" s="1" t="s">
        <v>232</v>
      </c>
      <c r="EV1" s="1" t="s">
        <v>118</v>
      </c>
      <c r="EW1" s="1" t="s">
        <v>239</v>
      </c>
      <c r="EX1" s="1" t="s">
        <v>240</v>
      </c>
      <c r="EY1" s="1" t="s">
        <v>241</v>
      </c>
      <c r="EZ1" s="1" t="s">
        <v>231</v>
      </c>
      <c r="FA1" s="1" t="s">
        <v>232</v>
      </c>
      <c r="FB1" s="1" t="s">
        <v>119</v>
      </c>
      <c r="FC1" s="1" t="s">
        <v>242</v>
      </c>
      <c r="FD1" s="1" t="s">
        <v>243</v>
      </c>
      <c r="FE1" s="1" t="s">
        <v>244</v>
      </c>
      <c r="FF1" s="1" t="s">
        <v>245</v>
      </c>
      <c r="FG1" s="1" t="s">
        <v>246</v>
      </c>
      <c r="FH1" s="2" t="s">
        <v>247</v>
      </c>
      <c r="FI1" s="2" t="s">
        <v>248</v>
      </c>
      <c r="FJ1" s="2" t="s">
        <v>249</v>
      </c>
      <c r="FK1" s="2" t="s">
        <v>250</v>
      </c>
      <c r="FL1" s="2" t="s">
        <v>251</v>
      </c>
      <c r="FM1" s="3" t="s">
        <v>252</v>
      </c>
    </row>
    <row r="2" spans="1:169" ht="15">
      <c r="A2" s="4">
        <v>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7</v>
      </c>
      <c r="K2" s="4" t="s">
        <v>8</v>
      </c>
      <c r="L2" s="4" t="s">
        <v>9</v>
      </c>
      <c r="M2" s="4" t="s">
        <v>9</v>
      </c>
      <c r="N2" s="4" t="s">
        <v>9</v>
      </c>
      <c r="O2" s="4" t="s">
        <v>10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13</v>
      </c>
      <c r="Z2" s="4" t="s">
        <v>14</v>
      </c>
      <c r="AA2" s="4" t="s">
        <v>15</v>
      </c>
      <c r="AB2" s="4" t="s">
        <v>16</v>
      </c>
      <c r="AC2" s="4" t="s">
        <v>17</v>
      </c>
      <c r="AD2" s="4" t="s">
        <v>18</v>
      </c>
      <c r="AE2" s="4" t="s">
        <v>19</v>
      </c>
      <c r="AF2" s="4" t="s">
        <v>7</v>
      </c>
      <c r="AG2" s="4" t="s">
        <v>20</v>
      </c>
      <c r="AH2" s="4">
        <v>2007</v>
      </c>
      <c r="AI2" s="4" t="s">
        <v>21</v>
      </c>
      <c r="AJ2" s="4" t="s">
        <v>22</v>
      </c>
      <c r="AK2" s="4">
        <v>1441</v>
      </c>
      <c r="AL2" s="4">
        <v>2400</v>
      </c>
      <c r="AM2" s="4">
        <v>60.04</v>
      </c>
      <c r="BF2" s="4" t="s">
        <v>23</v>
      </c>
      <c r="BG2" s="4" t="s">
        <v>7</v>
      </c>
      <c r="BH2" s="4" t="s">
        <v>24</v>
      </c>
      <c r="BI2" s="4">
        <v>2011</v>
      </c>
      <c r="BJ2" s="4" t="s">
        <v>25</v>
      </c>
      <c r="BK2" s="4" t="s">
        <v>26</v>
      </c>
      <c r="BL2" s="4">
        <v>984</v>
      </c>
      <c r="BM2" s="4">
        <v>1300</v>
      </c>
      <c r="BN2" s="4">
        <v>75.69</v>
      </c>
      <c r="BO2" s="4" t="s">
        <v>27</v>
      </c>
      <c r="BP2" s="4" t="s">
        <v>7</v>
      </c>
      <c r="BQ2" s="4" t="s">
        <v>20</v>
      </c>
      <c r="BR2" s="4">
        <v>2013</v>
      </c>
      <c r="BS2" s="4" t="s">
        <v>28</v>
      </c>
      <c r="BT2" s="4" t="s">
        <v>22</v>
      </c>
      <c r="BU2" s="4">
        <v>850</v>
      </c>
      <c r="BV2" s="4">
        <v>1100</v>
      </c>
      <c r="BW2" s="4">
        <v>77.27</v>
      </c>
      <c r="FH2" s="5">
        <f>_xlfn.IFERROR(ROUND((AK2/AL2*40),4),0)</f>
        <v>24.0167</v>
      </c>
      <c r="FI2" s="5">
        <f>_xlfn.IFERROR(ROUND((BU2/BV2*40),4),0)</f>
        <v>30.9091</v>
      </c>
      <c r="FJ2" s="5">
        <f>_xlfn.IFERROR(ROUND((BL2/BM2*10),4),0)</f>
        <v>7.5692</v>
      </c>
      <c r="FK2" s="5">
        <f>_xlfn.IFERROR(ROUND((DE2/DF2*5),4),0)</f>
        <v>0</v>
      </c>
      <c r="FL2" s="5">
        <f>DQ2</f>
        <v>0</v>
      </c>
      <c r="FM2" s="5">
        <f>(FH2+FI2+FJ2+FK2+FL2)</f>
        <v>62.495</v>
      </c>
    </row>
    <row r="3" spans="1:169" ht="15">
      <c r="A3" s="4">
        <v>2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5</v>
      </c>
      <c r="H3" s="4" t="s">
        <v>34</v>
      </c>
      <c r="I3" s="4" t="s">
        <v>7</v>
      </c>
      <c r="J3" s="4" t="s">
        <v>7</v>
      </c>
      <c r="K3" s="4" t="s">
        <v>8</v>
      </c>
      <c r="L3" s="4" t="s">
        <v>9</v>
      </c>
      <c r="M3" s="4" t="s">
        <v>9</v>
      </c>
      <c r="N3" s="4" t="s">
        <v>9</v>
      </c>
      <c r="O3" s="4" t="s">
        <v>10</v>
      </c>
      <c r="P3" s="4" t="s">
        <v>10</v>
      </c>
      <c r="Q3" s="4" t="s">
        <v>35</v>
      </c>
      <c r="R3" s="4" t="s">
        <v>36</v>
      </c>
      <c r="S3" s="4" t="s">
        <v>37</v>
      </c>
      <c r="T3" s="4" t="s">
        <v>38</v>
      </c>
      <c r="U3" s="4" t="s">
        <v>38</v>
      </c>
      <c r="V3" s="4" t="s">
        <v>39</v>
      </c>
      <c r="W3" s="4" t="s">
        <v>35</v>
      </c>
      <c r="X3" s="4" t="s">
        <v>40</v>
      </c>
      <c r="Y3" s="4" t="s">
        <v>37</v>
      </c>
      <c r="Z3" s="4" t="s">
        <v>38</v>
      </c>
      <c r="AA3" s="4" t="s">
        <v>38</v>
      </c>
      <c r="AB3" s="4" t="s">
        <v>39</v>
      </c>
      <c r="AC3" s="4" t="s">
        <v>35</v>
      </c>
      <c r="AD3" s="4" t="s">
        <v>40</v>
      </c>
      <c r="AE3" s="4" t="s">
        <v>19</v>
      </c>
      <c r="AF3" s="4" t="s">
        <v>7</v>
      </c>
      <c r="AG3" s="4" t="s">
        <v>41</v>
      </c>
      <c r="AH3" s="4">
        <v>2010</v>
      </c>
      <c r="AI3" s="4" t="s">
        <v>42</v>
      </c>
      <c r="AJ3" s="4" t="s">
        <v>43</v>
      </c>
      <c r="AK3" s="4">
        <v>1598</v>
      </c>
      <c r="AL3" s="4">
        <v>2400</v>
      </c>
      <c r="AM3" s="4">
        <v>66.58</v>
      </c>
      <c r="BF3" s="4" t="s">
        <v>23</v>
      </c>
      <c r="BG3" s="4" t="s">
        <v>7</v>
      </c>
      <c r="BH3" s="4" t="s">
        <v>41</v>
      </c>
      <c r="BI3" s="4">
        <v>2013</v>
      </c>
      <c r="BJ3" s="4" t="s">
        <v>44</v>
      </c>
      <c r="BK3" s="4" t="s">
        <v>43</v>
      </c>
      <c r="BL3" s="4">
        <v>480</v>
      </c>
      <c r="BM3" s="4">
        <v>800</v>
      </c>
      <c r="BN3" s="4">
        <v>60</v>
      </c>
      <c r="BO3" s="4" t="s">
        <v>27</v>
      </c>
      <c r="BP3" s="4" t="s">
        <v>7</v>
      </c>
      <c r="BQ3" s="4" t="s">
        <v>41</v>
      </c>
      <c r="BR3" s="4">
        <v>2011</v>
      </c>
      <c r="BS3" s="4" t="s">
        <v>45</v>
      </c>
      <c r="BT3" s="4" t="s">
        <v>43</v>
      </c>
      <c r="BU3" s="4">
        <v>891</v>
      </c>
      <c r="BV3" s="4">
        <v>1200</v>
      </c>
      <c r="BW3" s="4">
        <v>74.25</v>
      </c>
      <c r="FH3" s="5">
        <f>_xlfn.IFERROR(ROUND((AK3/AL3*40),4),0)</f>
        <v>26.6333</v>
      </c>
      <c r="FI3" s="5">
        <f>_xlfn.IFERROR(ROUND((BU3/BV3*40),4),0)</f>
        <v>29.7</v>
      </c>
      <c r="FJ3" s="5">
        <f>_xlfn.IFERROR(ROUND((BL3/BM3*10),4),0)</f>
        <v>6</v>
      </c>
      <c r="FK3" s="5">
        <f>_xlfn.IFERROR(ROUND((DE3/DF3*5),4),0)</f>
        <v>0</v>
      </c>
      <c r="FL3" s="5">
        <f>DQ3</f>
        <v>0</v>
      </c>
      <c r="FM3" s="5">
        <f>(FH3+FI3+FJ3+FK3+FL3)</f>
        <v>62.333299999999994</v>
      </c>
    </row>
    <row r="4" spans="1:169" ht="15">
      <c r="A4" s="4">
        <v>3</v>
      </c>
      <c r="B4" s="4" t="s">
        <v>52</v>
      </c>
      <c r="C4" s="4" t="s">
        <v>53</v>
      </c>
      <c r="D4" s="4" t="s">
        <v>54</v>
      </c>
      <c r="E4" s="4" t="s">
        <v>46</v>
      </c>
      <c r="F4" s="4" t="s">
        <v>55</v>
      </c>
      <c r="G4" s="4" t="s">
        <v>5</v>
      </c>
      <c r="H4" s="4" t="s">
        <v>6</v>
      </c>
      <c r="I4" s="4" t="s">
        <v>7</v>
      </c>
      <c r="J4" s="4" t="s">
        <v>7</v>
      </c>
      <c r="K4" s="4" t="s">
        <v>8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10</v>
      </c>
      <c r="Q4" s="4" t="s">
        <v>56</v>
      </c>
      <c r="R4" s="4" t="s">
        <v>57</v>
      </c>
      <c r="S4" s="4" t="s">
        <v>58</v>
      </c>
      <c r="T4" s="4" t="s">
        <v>59</v>
      </c>
      <c r="U4" s="4" t="s">
        <v>60</v>
      </c>
      <c r="V4" s="4" t="s">
        <v>61</v>
      </c>
      <c r="W4" s="4" t="s">
        <v>56</v>
      </c>
      <c r="X4" s="4" t="s">
        <v>62</v>
      </c>
      <c r="Y4" s="4" t="s">
        <v>58</v>
      </c>
      <c r="Z4" s="4" t="s">
        <v>59</v>
      </c>
      <c r="AA4" s="4" t="s">
        <v>60</v>
      </c>
      <c r="AB4" s="4" t="s">
        <v>61</v>
      </c>
      <c r="AC4" s="4" t="s">
        <v>56</v>
      </c>
      <c r="AD4" s="4" t="s">
        <v>62</v>
      </c>
      <c r="AE4" s="4" t="s">
        <v>19</v>
      </c>
      <c r="AF4" s="4" t="s">
        <v>7</v>
      </c>
      <c r="AG4" s="4" t="s">
        <v>63</v>
      </c>
      <c r="AH4" s="4">
        <v>2008</v>
      </c>
      <c r="AI4" s="4" t="s">
        <v>64</v>
      </c>
      <c r="AJ4" s="4" t="s">
        <v>43</v>
      </c>
      <c r="AK4" s="4">
        <v>1499</v>
      </c>
      <c r="AL4" s="4">
        <v>2400</v>
      </c>
      <c r="AM4" s="4">
        <v>62.46</v>
      </c>
      <c r="BF4" s="4" t="s">
        <v>23</v>
      </c>
      <c r="BG4" s="4" t="s">
        <v>7</v>
      </c>
      <c r="BH4" s="4" t="s">
        <v>65</v>
      </c>
      <c r="BI4" s="4">
        <v>2011</v>
      </c>
      <c r="BJ4" s="4" t="s">
        <v>66</v>
      </c>
      <c r="BK4" s="4" t="s">
        <v>43</v>
      </c>
      <c r="BL4" s="4">
        <v>1253</v>
      </c>
      <c r="BM4" s="4">
        <v>1600</v>
      </c>
      <c r="BN4" s="4">
        <v>78.31</v>
      </c>
      <c r="BO4" s="4" t="s">
        <v>27</v>
      </c>
      <c r="BP4" s="4" t="s">
        <v>7</v>
      </c>
      <c r="BQ4" s="4" t="s">
        <v>67</v>
      </c>
      <c r="BR4" s="4">
        <v>2009</v>
      </c>
      <c r="BS4" s="4" t="s">
        <v>68</v>
      </c>
      <c r="BT4" s="4" t="s">
        <v>43</v>
      </c>
      <c r="BU4" s="4">
        <v>870</v>
      </c>
      <c r="BV4" s="4">
        <v>1200</v>
      </c>
      <c r="BW4" s="4">
        <v>72.5</v>
      </c>
      <c r="FH4" s="5">
        <f>_xlfn.IFERROR(ROUND((AK4/AL4*40),4),0)</f>
        <v>24.9833</v>
      </c>
      <c r="FI4" s="5">
        <f>_xlfn.IFERROR(ROUND((BU4/BV4*40),4),0)</f>
        <v>29</v>
      </c>
      <c r="FJ4" s="5">
        <f>_xlfn.IFERROR(ROUND((BL4/BM4*10),4),0)</f>
        <v>7.8313</v>
      </c>
      <c r="FK4" s="5">
        <f>_xlfn.IFERROR(ROUND((DE4/DF4*5),4),0)</f>
        <v>0</v>
      </c>
      <c r="FL4" s="5">
        <f>DQ4</f>
        <v>0</v>
      </c>
      <c r="FM4" s="5">
        <f>(FH4+FI4+FJ4+FK4+FL4)</f>
        <v>61.8146</v>
      </c>
    </row>
    <row r="5" spans="1:169" ht="15">
      <c r="A5" s="4">
        <v>4</v>
      </c>
      <c r="B5" s="4" t="s">
        <v>69</v>
      </c>
      <c r="C5" s="4" t="s">
        <v>70</v>
      </c>
      <c r="D5" s="4" t="s">
        <v>71</v>
      </c>
      <c r="E5" s="4" t="s">
        <v>72</v>
      </c>
      <c r="F5" s="4" t="s">
        <v>73</v>
      </c>
      <c r="G5" s="4" t="s">
        <v>5</v>
      </c>
      <c r="H5" s="4" t="s">
        <v>6</v>
      </c>
      <c r="I5" s="4" t="s">
        <v>7</v>
      </c>
      <c r="J5" s="4" t="s">
        <v>7</v>
      </c>
      <c r="K5" s="4" t="s">
        <v>8</v>
      </c>
      <c r="L5" s="4" t="s">
        <v>9</v>
      </c>
      <c r="M5" s="4" t="s">
        <v>9</v>
      </c>
      <c r="N5" s="4" t="s">
        <v>9</v>
      </c>
      <c r="O5" s="4" t="s">
        <v>10</v>
      </c>
      <c r="P5" s="4" t="s">
        <v>10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60</v>
      </c>
      <c r="V5" s="4" t="s">
        <v>61</v>
      </c>
      <c r="W5" s="4" t="s">
        <v>74</v>
      </c>
      <c r="X5" s="4" t="s">
        <v>78</v>
      </c>
      <c r="Y5" s="4" t="s">
        <v>76</v>
      </c>
      <c r="Z5" s="4" t="s">
        <v>77</v>
      </c>
      <c r="AA5" s="4" t="s">
        <v>60</v>
      </c>
      <c r="AB5" s="4" t="s">
        <v>61</v>
      </c>
      <c r="AC5" s="4" t="s">
        <v>74</v>
      </c>
      <c r="AD5" s="4" t="s">
        <v>78</v>
      </c>
      <c r="AE5" s="4" t="s">
        <v>19</v>
      </c>
      <c r="AF5" s="4" t="s">
        <v>7</v>
      </c>
      <c r="AG5" s="4" t="s">
        <v>79</v>
      </c>
      <c r="AH5" s="4">
        <v>2008</v>
      </c>
      <c r="AI5" s="4" t="s">
        <v>80</v>
      </c>
      <c r="AJ5" s="4" t="s">
        <v>43</v>
      </c>
      <c r="AK5" s="4">
        <v>1440</v>
      </c>
      <c r="AL5" s="4">
        <v>2400</v>
      </c>
      <c r="AM5" s="4">
        <v>60</v>
      </c>
      <c r="BF5" s="4" t="s">
        <v>23</v>
      </c>
      <c r="BG5" s="4" t="s">
        <v>7</v>
      </c>
      <c r="BH5" s="4" t="s">
        <v>79</v>
      </c>
      <c r="BI5" s="4">
        <v>2011</v>
      </c>
      <c r="BJ5" s="4" t="s">
        <v>81</v>
      </c>
      <c r="BK5" s="4" t="s">
        <v>43</v>
      </c>
      <c r="BL5" s="4">
        <v>1239</v>
      </c>
      <c r="BM5" s="4">
        <v>1600</v>
      </c>
      <c r="BN5" s="4">
        <v>77.44</v>
      </c>
      <c r="BO5" s="4" t="s">
        <v>27</v>
      </c>
      <c r="BP5" s="4" t="s">
        <v>7</v>
      </c>
      <c r="BQ5" s="4" t="s">
        <v>79</v>
      </c>
      <c r="BR5" s="4">
        <v>2009</v>
      </c>
      <c r="BS5" s="4" t="s">
        <v>82</v>
      </c>
      <c r="BT5" s="4" t="s">
        <v>43</v>
      </c>
      <c r="BU5" s="4">
        <v>898</v>
      </c>
      <c r="BV5" s="4">
        <v>1200</v>
      </c>
      <c r="BW5" s="4">
        <v>74.83</v>
      </c>
      <c r="FH5" s="5">
        <f>_xlfn.IFERROR(ROUND((AK5/AL5*40),4),0)</f>
        <v>24</v>
      </c>
      <c r="FI5" s="5">
        <f>_xlfn.IFERROR(ROUND((BU5/BV5*40),4),0)</f>
        <v>29.9333</v>
      </c>
      <c r="FJ5" s="5">
        <f>_xlfn.IFERROR(ROUND((BL5/BM5*10),4),0)</f>
        <v>7.7438</v>
      </c>
      <c r="FK5" s="5">
        <f>_xlfn.IFERROR(ROUND((DE5/DF5*5),4),0)</f>
        <v>0</v>
      </c>
      <c r="FL5" s="5">
        <f>DQ5</f>
        <v>0</v>
      </c>
      <c r="FM5" s="5">
        <f>(FH5+FI5+FJ5+FK5+FL5)</f>
        <v>61.6771</v>
      </c>
    </row>
    <row r="6" spans="1:169" ht="15">
      <c r="A6" s="4">
        <v>5</v>
      </c>
      <c r="B6" s="4" t="s">
        <v>85</v>
      </c>
      <c r="C6" s="4" t="s">
        <v>86</v>
      </c>
      <c r="D6" s="4" t="s">
        <v>87</v>
      </c>
      <c r="E6" s="4" t="s">
        <v>88</v>
      </c>
      <c r="F6" s="4" t="s">
        <v>89</v>
      </c>
      <c r="G6" s="4" t="s">
        <v>5</v>
      </c>
      <c r="H6" s="4" t="s">
        <v>6</v>
      </c>
      <c r="I6" s="4" t="s">
        <v>7</v>
      </c>
      <c r="J6" s="4" t="s">
        <v>7</v>
      </c>
      <c r="K6" s="4" t="s">
        <v>8</v>
      </c>
      <c r="L6" s="4" t="s">
        <v>9</v>
      </c>
      <c r="M6" s="4" t="s">
        <v>9</v>
      </c>
      <c r="N6" s="4" t="s">
        <v>9</v>
      </c>
      <c r="O6" s="4" t="s">
        <v>10</v>
      </c>
      <c r="P6" s="4" t="s">
        <v>10</v>
      </c>
      <c r="Q6" s="4" t="s">
        <v>90</v>
      </c>
      <c r="R6" s="4" t="s">
        <v>91</v>
      </c>
      <c r="S6" s="4" t="s">
        <v>92</v>
      </c>
      <c r="T6" s="4" t="s">
        <v>93</v>
      </c>
      <c r="U6" s="4" t="s">
        <v>93</v>
      </c>
      <c r="V6" s="4" t="s">
        <v>94</v>
      </c>
      <c r="W6" s="4" t="s">
        <v>95</v>
      </c>
      <c r="X6" s="4" t="s">
        <v>96</v>
      </c>
      <c r="Y6" s="4" t="s">
        <v>92</v>
      </c>
      <c r="Z6" s="4" t="s">
        <v>93</v>
      </c>
      <c r="AA6" s="4" t="s">
        <v>93</v>
      </c>
      <c r="AB6" s="4" t="s">
        <v>94</v>
      </c>
      <c r="AC6" s="4" t="s">
        <v>95</v>
      </c>
      <c r="AD6" s="4" t="s">
        <v>96</v>
      </c>
      <c r="AE6" s="4" t="s">
        <v>19</v>
      </c>
      <c r="AF6" s="4" t="s">
        <v>7</v>
      </c>
      <c r="AG6" s="4" t="s">
        <v>97</v>
      </c>
      <c r="AH6" s="4">
        <v>2008</v>
      </c>
      <c r="AI6" s="4" t="s">
        <v>98</v>
      </c>
      <c r="AJ6" s="4" t="s">
        <v>99</v>
      </c>
      <c r="AK6" s="4">
        <v>1440</v>
      </c>
      <c r="AL6" s="4">
        <v>2400</v>
      </c>
      <c r="AM6" s="4">
        <v>60</v>
      </c>
      <c r="BF6" s="4" t="s">
        <v>23</v>
      </c>
      <c r="BG6" s="4" t="s">
        <v>7</v>
      </c>
      <c r="BH6" s="4" t="s">
        <v>100</v>
      </c>
      <c r="BI6" s="4">
        <v>2010</v>
      </c>
      <c r="BJ6" s="4" t="s">
        <v>101</v>
      </c>
      <c r="BK6" s="4" t="s">
        <v>99</v>
      </c>
      <c r="BL6" s="4">
        <v>682</v>
      </c>
      <c r="BM6" s="4">
        <v>800</v>
      </c>
      <c r="BN6" s="4">
        <v>85.25</v>
      </c>
      <c r="BO6" s="4" t="s">
        <v>27</v>
      </c>
      <c r="BP6" s="4" t="s">
        <v>7</v>
      </c>
      <c r="BQ6" s="4" t="s">
        <v>102</v>
      </c>
      <c r="BR6" s="4">
        <v>2011</v>
      </c>
      <c r="BS6" s="4" t="s">
        <v>103</v>
      </c>
      <c r="BT6" s="4" t="s">
        <v>99</v>
      </c>
      <c r="BU6" s="4">
        <v>798</v>
      </c>
      <c r="BV6" s="4">
        <v>1100</v>
      </c>
      <c r="BW6" s="4">
        <v>72.55</v>
      </c>
      <c r="FH6" s="5">
        <f>_xlfn.IFERROR(ROUND((AK6/AL6*40),4),0)</f>
        <v>24</v>
      </c>
      <c r="FI6" s="5">
        <f>_xlfn.IFERROR(ROUND((BU6/BV6*40),4),0)</f>
        <v>29.0182</v>
      </c>
      <c r="FJ6" s="5">
        <f>_xlfn.IFERROR(ROUND((BL6/BM6*10),4),0)</f>
        <v>8.525</v>
      </c>
      <c r="FK6" s="5">
        <f>_xlfn.IFERROR(ROUND((DE6/DF6*5),4),0)</f>
        <v>0</v>
      </c>
      <c r="FL6" s="5">
        <f>DQ6</f>
        <v>0</v>
      </c>
      <c r="FM6" s="5">
        <f>(FH6+FI6+FJ6+FK6+FL6)</f>
        <v>61.5432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4" customWidth="1"/>
    <col min="2" max="2" width="19.7109375" style="4" bestFit="1" customWidth="1"/>
    <col min="3" max="16384" width="9.140625" style="4" customWidth="1"/>
  </cols>
  <sheetData>
    <row r="1" spans="1:169" s="1" customFormat="1" ht="60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  <c r="L1" s="1" t="s">
        <v>115</v>
      </c>
      <c r="M1" s="1" t="s">
        <v>116</v>
      </c>
      <c r="N1" s="1" t="s">
        <v>117</v>
      </c>
      <c r="O1" s="1" t="s">
        <v>118</v>
      </c>
      <c r="P1" s="1" t="s">
        <v>119</v>
      </c>
      <c r="Q1" s="1" t="s">
        <v>120</v>
      </c>
      <c r="R1" s="1" t="s">
        <v>121</v>
      </c>
      <c r="S1" s="1" t="s">
        <v>122</v>
      </c>
      <c r="T1" s="1" t="s">
        <v>123</v>
      </c>
      <c r="U1" s="1" t="s">
        <v>124</v>
      </c>
      <c r="V1" s="1" t="s">
        <v>125</v>
      </c>
      <c r="W1" s="1" t="s">
        <v>126</v>
      </c>
      <c r="X1" s="1" t="s">
        <v>127</v>
      </c>
      <c r="Y1" s="1" t="s">
        <v>122</v>
      </c>
      <c r="Z1" s="1" t="s">
        <v>123</v>
      </c>
      <c r="AA1" s="1" t="s">
        <v>124</v>
      </c>
      <c r="AB1" s="1" t="s">
        <v>125</v>
      </c>
      <c r="AC1" s="1" t="s">
        <v>126</v>
      </c>
      <c r="AD1" s="1" t="s">
        <v>127</v>
      </c>
      <c r="AE1" s="1" t="s">
        <v>128</v>
      </c>
      <c r="AF1" s="1" t="s">
        <v>129</v>
      </c>
      <c r="AG1" s="1" t="s">
        <v>130</v>
      </c>
      <c r="AH1" s="1" t="s">
        <v>131</v>
      </c>
      <c r="AI1" s="1" t="s">
        <v>132</v>
      </c>
      <c r="AJ1" s="1" t="s">
        <v>133</v>
      </c>
      <c r="AK1" s="1" t="s">
        <v>134</v>
      </c>
      <c r="AL1" s="1" t="s">
        <v>135</v>
      </c>
      <c r="AM1" s="1" t="s">
        <v>136</v>
      </c>
      <c r="AN1" s="1" t="s">
        <v>137</v>
      </c>
      <c r="AO1" s="1" t="s">
        <v>138</v>
      </c>
      <c r="AP1" s="1" t="s">
        <v>139</v>
      </c>
      <c r="AQ1" s="1" t="s">
        <v>140</v>
      </c>
      <c r="AR1" s="1" t="s">
        <v>141</v>
      </c>
      <c r="AS1" s="1" t="s">
        <v>142</v>
      </c>
      <c r="AT1" s="1" t="s">
        <v>143</v>
      </c>
      <c r="AU1" s="1" t="s">
        <v>144</v>
      </c>
      <c r="AV1" s="1" t="s">
        <v>145</v>
      </c>
      <c r="AW1" s="1" t="s">
        <v>146</v>
      </c>
      <c r="AX1" s="1" t="s">
        <v>147</v>
      </c>
      <c r="AY1" s="1" t="s">
        <v>148</v>
      </c>
      <c r="AZ1" s="1" t="s">
        <v>149</v>
      </c>
      <c r="BA1" s="1" t="s">
        <v>150</v>
      </c>
      <c r="BB1" s="1" t="s">
        <v>151</v>
      </c>
      <c r="BC1" s="1" t="s">
        <v>152</v>
      </c>
      <c r="BD1" s="1" t="s">
        <v>153</v>
      </c>
      <c r="BE1" s="1" t="s">
        <v>154</v>
      </c>
      <c r="BF1" s="1" t="s">
        <v>155</v>
      </c>
      <c r="BG1" s="1" t="s">
        <v>156</v>
      </c>
      <c r="BH1" s="1" t="s">
        <v>157</v>
      </c>
      <c r="BI1" s="1" t="s">
        <v>158</v>
      </c>
      <c r="BJ1" s="1" t="s">
        <v>159</v>
      </c>
      <c r="BK1" s="1" t="s">
        <v>160</v>
      </c>
      <c r="BL1" s="1" t="s">
        <v>161</v>
      </c>
      <c r="BM1" s="1" t="s">
        <v>162</v>
      </c>
      <c r="BN1" s="1" t="s">
        <v>163</v>
      </c>
      <c r="BO1" s="1" t="s">
        <v>164</v>
      </c>
      <c r="BP1" s="1" t="s">
        <v>165</v>
      </c>
      <c r="BQ1" s="1" t="s">
        <v>166</v>
      </c>
      <c r="BR1" s="1" t="s">
        <v>167</v>
      </c>
      <c r="BS1" s="1" t="s">
        <v>168</v>
      </c>
      <c r="BT1" s="1" t="s">
        <v>169</v>
      </c>
      <c r="BU1" s="1" t="s">
        <v>170</v>
      </c>
      <c r="BV1" s="1" t="s">
        <v>171</v>
      </c>
      <c r="BW1" s="1" t="s">
        <v>172</v>
      </c>
      <c r="BX1" s="1" t="s">
        <v>173</v>
      </c>
      <c r="BY1" s="1" t="s">
        <v>174</v>
      </c>
      <c r="BZ1" s="1" t="s">
        <v>175</v>
      </c>
      <c r="CA1" s="1" t="s">
        <v>176</v>
      </c>
      <c r="CB1" s="1" t="s">
        <v>177</v>
      </c>
      <c r="CC1" s="1" t="s">
        <v>178</v>
      </c>
      <c r="CD1" s="1" t="s">
        <v>179</v>
      </c>
      <c r="CE1" s="1" t="s">
        <v>180</v>
      </c>
      <c r="CF1" s="1" t="s">
        <v>181</v>
      </c>
      <c r="CG1" s="1" t="s">
        <v>182</v>
      </c>
      <c r="CH1" s="1" t="s">
        <v>183</v>
      </c>
      <c r="CI1" s="1" t="s">
        <v>184</v>
      </c>
      <c r="CJ1" s="1" t="s">
        <v>185</v>
      </c>
      <c r="CK1" s="1" t="s">
        <v>186</v>
      </c>
      <c r="CL1" s="1" t="s">
        <v>187</v>
      </c>
      <c r="CM1" s="1" t="s">
        <v>188</v>
      </c>
      <c r="CN1" s="1" t="s">
        <v>189</v>
      </c>
      <c r="CO1" s="1" t="s">
        <v>190</v>
      </c>
      <c r="CP1" s="1" t="s">
        <v>191</v>
      </c>
      <c r="CQ1" s="1" t="s">
        <v>192</v>
      </c>
      <c r="CR1" s="1" t="s">
        <v>193</v>
      </c>
      <c r="CS1" s="1" t="s">
        <v>194</v>
      </c>
      <c r="CT1" s="1" t="s">
        <v>195</v>
      </c>
      <c r="CU1" s="1" t="s">
        <v>196</v>
      </c>
      <c r="CV1" s="1" t="s">
        <v>197</v>
      </c>
      <c r="CW1" s="1" t="s">
        <v>198</v>
      </c>
      <c r="CX1" s="1" t="s">
        <v>199</v>
      </c>
      <c r="CY1" s="1" t="s">
        <v>200</v>
      </c>
      <c r="CZ1" s="1" t="s">
        <v>201</v>
      </c>
      <c r="DA1" s="1" t="s">
        <v>202</v>
      </c>
      <c r="DB1" s="1" t="s">
        <v>203</v>
      </c>
      <c r="DC1" s="1" t="s">
        <v>204</v>
      </c>
      <c r="DD1" s="1" t="s">
        <v>205</v>
      </c>
      <c r="DE1" s="1" t="s">
        <v>206</v>
      </c>
      <c r="DF1" s="1" t="s">
        <v>207</v>
      </c>
      <c r="DG1" s="1" t="s">
        <v>208</v>
      </c>
      <c r="DH1" s="1" t="s">
        <v>209</v>
      </c>
      <c r="DI1" s="1" t="s">
        <v>210</v>
      </c>
      <c r="DJ1" s="1" t="s">
        <v>211</v>
      </c>
      <c r="DK1" s="1" t="s">
        <v>212</v>
      </c>
      <c r="DL1" s="1" t="s">
        <v>213</v>
      </c>
      <c r="DM1" s="1" t="s">
        <v>214</v>
      </c>
      <c r="DN1" s="1" t="s">
        <v>215</v>
      </c>
      <c r="DO1" s="1" t="s">
        <v>216</v>
      </c>
      <c r="DP1" s="1" t="s">
        <v>217</v>
      </c>
      <c r="DQ1" s="1" t="s">
        <v>218</v>
      </c>
      <c r="DR1" s="1" t="s">
        <v>219</v>
      </c>
      <c r="DS1" s="1" t="s">
        <v>220</v>
      </c>
      <c r="DT1" s="1" t="s">
        <v>221</v>
      </c>
      <c r="DU1" s="1" t="s">
        <v>222</v>
      </c>
      <c r="DV1" s="1" t="s">
        <v>223</v>
      </c>
      <c r="DW1" s="1" t="s">
        <v>224</v>
      </c>
      <c r="DX1" s="1" t="s">
        <v>225</v>
      </c>
      <c r="DY1" s="1" t="s">
        <v>226</v>
      </c>
      <c r="DZ1" s="1" t="s">
        <v>227</v>
      </c>
      <c r="EA1" s="1" t="s">
        <v>228</v>
      </c>
      <c r="EB1" s="1" t="s">
        <v>114</v>
      </c>
      <c r="EC1" s="1" t="s">
        <v>229</v>
      </c>
      <c r="ED1" s="1" t="s">
        <v>230</v>
      </c>
      <c r="EE1" s="1" t="s">
        <v>231</v>
      </c>
      <c r="EF1" s="1" t="s">
        <v>232</v>
      </c>
      <c r="EG1" s="1" t="s">
        <v>233</v>
      </c>
      <c r="EH1" s="1" t="s">
        <v>234</v>
      </c>
      <c r="EI1" s="1" t="s">
        <v>235</v>
      </c>
      <c r="EJ1" s="1" t="s">
        <v>236</v>
      </c>
      <c r="EK1" s="1" t="s">
        <v>232</v>
      </c>
      <c r="EL1" s="1" t="s">
        <v>237</v>
      </c>
      <c r="EM1" s="1" t="s">
        <v>238</v>
      </c>
      <c r="EN1" s="1" t="s">
        <v>230</v>
      </c>
      <c r="EO1" s="1" t="s">
        <v>231</v>
      </c>
      <c r="EP1" s="1" t="s">
        <v>232</v>
      </c>
      <c r="EQ1" s="1" t="s">
        <v>117</v>
      </c>
      <c r="ER1" s="1" t="s">
        <v>238</v>
      </c>
      <c r="ES1" s="1" t="s">
        <v>230</v>
      </c>
      <c r="ET1" s="1" t="s">
        <v>231</v>
      </c>
      <c r="EU1" s="1" t="s">
        <v>232</v>
      </c>
      <c r="EV1" s="1" t="s">
        <v>118</v>
      </c>
      <c r="EW1" s="1" t="s">
        <v>239</v>
      </c>
      <c r="EX1" s="1" t="s">
        <v>240</v>
      </c>
      <c r="EY1" s="1" t="s">
        <v>241</v>
      </c>
      <c r="EZ1" s="1" t="s">
        <v>231</v>
      </c>
      <c r="FA1" s="1" t="s">
        <v>232</v>
      </c>
      <c r="FB1" s="1" t="s">
        <v>119</v>
      </c>
      <c r="FC1" s="1" t="s">
        <v>242</v>
      </c>
      <c r="FD1" s="1" t="s">
        <v>243</v>
      </c>
      <c r="FE1" s="1" t="s">
        <v>244</v>
      </c>
      <c r="FF1" s="1" t="s">
        <v>245</v>
      </c>
      <c r="FG1" s="1" t="s">
        <v>246</v>
      </c>
      <c r="FH1" s="2" t="s">
        <v>247</v>
      </c>
      <c r="FI1" s="2" t="s">
        <v>248</v>
      </c>
      <c r="FJ1" s="2" t="s">
        <v>249</v>
      </c>
      <c r="FK1" s="2" t="s">
        <v>250</v>
      </c>
      <c r="FL1" s="2" t="s">
        <v>251</v>
      </c>
      <c r="FM1" s="3" t="s">
        <v>252</v>
      </c>
    </row>
    <row r="2" spans="1:176" ht="15">
      <c r="A2" s="6">
        <v>1</v>
      </c>
      <c r="B2" s="6" t="s">
        <v>253</v>
      </c>
      <c r="C2" s="6" t="s">
        <v>254</v>
      </c>
      <c r="D2" s="6" t="s">
        <v>255</v>
      </c>
      <c r="E2" s="6" t="s">
        <v>256</v>
      </c>
      <c r="F2" s="6" t="s">
        <v>257</v>
      </c>
      <c r="G2" s="6" t="s">
        <v>5</v>
      </c>
      <c r="H2" s="6" t="s">
        <v>6</v>
      </c>
      <c r="I2" s="6" t="s">
        <v>7</v>
      </c>
      <c r="J2" s="6" t="s">
        <v>7</v>
      </c>
      <c r="K2" s="6" t="s">
        <v>47</v>
      </c>
      <c r="L2" s="6" t="s">
        <v>9</v>
      </c>
      <c r="M2" s="6" t="s">
        <v>9</v>
      </c>
      <c r="N2" s="6" t="s">
        <v>9</v>
      </c>
      <c r="O2" s="6" t="s">
        <v>10</v>
      </c>
      <c r="P2" s="6" t="s">
        <v>10</v>
      </c>
      <c r="Q2" s="6" t="s">
        <v>258</v>
      </c>
      <c r="R2" s="6" t="s">
        <v>259</v>
      </c>
      <c r="S2" s="6" t="s">
        <v>260</v>
      </c>
      <c r="T2" s="6" t="s">
        <v>38</v>
      </c>
      <c r="U2" s="6" t="s">
        <v>38</v>
      </c>
      <c r="V2" s="6" t="s">
        <v>39</v>
      </c>
      <c r="W2" s="6" t="s">
        <v>258</v>
      </c>
      <c r="X2" s="6" t="s">
        <v>261</v>
      </c>
      <c r="Y2" s="6" t="s">
        <v>260</v>
      </c>
      <c r="Z2" s="6" t="s">
        <v>38</v>
      </c>
      <c r="AA2" s="6" t="s">
        <v>38</v>
      </c>
      <c r="AB2" s="6" t="s">
        <v>39</v>
      </c>
      <c r="AC2" s="6" t="s">
        <v>258</v>
      </c>
      <c r="AD2" s="6" t="s">
        <v>261</v>
      </c>
      <c r="AE2" s="6" t="s">
        <v>19</v>
      </c>
      <c r="AF2" s="6" t="s">
        <v>7</v>
      </c>
      <c r="AG2" s="6" t="s">
        <v>262</v>
      </c>
      <c r="AH2" s="6">
        <v>2008</v>
      </c>
      <c r="AI2" s="6" t="s">
        <v>263</v>
      </c>
      <c r="AJ2" s="6" t="s">
        <v>264</v>
      </c>
      <c r="AK2" s="6">
        <v>1531</v>
      </c>
      <c r="AL2" s="6">
        <v>2400</v>
      </c>
      <c r="AM2" s="6">
        <v>63.79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 t="s">
        <v>23</v>
      </c>
      <c r="BG2" s="6" t="s">
        <v>7</v>
      </c>
      <c r="BH2" s="6" t="s">
        <v>265</v>
      </c>
      <c r="BI2" s="6">
        <v>2010</v>
      </c>
      <c r="BJ2" s="6" t="s">
        <v>50</v>
      </c>
      <c r="BK2" s="6" t="s">
        <v>264</v>
      </c>
      <c r="BL2" s="6">
        <v>1066</v>
      </c>
      <c r="BM2" s="6">
        <v>1600</v>
      </c>
      <c r="BN2" s="6">
        <v>66.62</v>
      </c>
      <c r="BO2" s="6" t="s">
        <v>27</v>
      </c>
      <c r="BP2" s="6" t="s">
        <v>7</v>
      </c>
      <c r="BQ2" s="6" t="s">
        <v>266</v>
      </c>
      <c r="BR2" s="6">
        <v>2011</v>
      </c>
      <c r="BS2" s="6" t="s">
        <v>267</v>
      </c>
      <c r="BT2" s="6" t="s">
        <v>264</v>
      </c>
      <c r="BU2" s="6">
        <v>863</v>
      </c>
      <c r="BV2" s="6">
        <v>1200</v>
      </c>
      <c r="BW2" s="6">
        <v>71.92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 t="s">
        <v>47</v>
      </c>
      <c r="EC2" s="6" t="s">
        <v>268</v>
      </c>
      <c r="ED2" s="6" t="s">
        <v>268</v>
      </c>
      <c r="EE2" s="6" t="s">
        <v>269</v>
      </c>
      <c r="EF2" s="6" t="s">
        <v>270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7">
        <v>25.5167</v>
      </c>
      <c r="FI2" s="7">
        <v>28.7667</v>
      </c>
      <c r="FJ2" s="7">
        <v>6.6625</v>
      </c>
      <c r="FK2" s="7">
        <v>0</v>
      </c>
      <c r="FL2" s="7">
        <v>0</v>
      </c>
      <c r="FM2" s="7">
        <v>60.9459</v>
      </c>
      <c r="FN2" s="6"/>
      <c r="FO2" s="6"/>
      <c r="FP2" s="6"/>
      <c r="FQ2" s="6"/>
      <c r="FR2" s="6"/>
      <c r="FS2" s="6"/>
      <c r="FT2" s="6"/>
    </row>
    <row r="3" spans="1:176" ht="15">
      <c r="A3" s="6">
        <v>2</v>
      </c>
      <c r="B3" s="6" t="s">
        <v>271</v>
      </c>
      <c r="C3" s="6" t="s">
        <v>272</v>
      </c>
      <c r="D3" s="6" t="s">
        <v>273</v>
      </c>
      <c r="E3" s="6" t="s">
        <v>274</v>
      </c>
      <c r="F3" s="6" t="s">
        <v>275</v>
      </c>
      <c r="G3" s="6" t="s">
        <v>276</v>
      </c>
      <c r="H3" s="6" t="s">
        <v>6</v>
      </c>
      <c r="I3" s="6" t="s">
        <v>7</v>
      </c>
      <c r="J3" s="6" t="s">
        <v>7</v>
      </c>
      <c r="K3" s="6" t="s">
        <v>47</v>
      </c>
      <c r="L3" s="6" t="s">
        <v>9</v>
      </c>
      <c r="M3" s="6" t="s">
        <v>9</v>
      </c>
      <c r="N3" s="6" t="s">
        <v>9</v>
      </c>
      <c r="O3" s="6" t="s">
        <v>10</v>
      </c>
      <c r="P3" s="6" t="s">
        <v>10</v>
      </c>
      <c r="Q3" s="6" t="s">
        <v>277</v>
      </c>
      <c r="R3" s="6" t="s">
        <v>278</v>
      </c>
      <c r="S3" s="6" t="s">
        <v>279</v>
      </c>
      <c r="T3" s="6" t="s">
        <v>280</v>
      </c>
      <c r="U3" s="6" t="s">
        <v>38</v>
      </c>
      <c r="V3" s="6" t="s">
        <v>281</v>
      </c>
      <c r="W3" s="6" t="s">
        <v>277</v>
      </c>
      <c r="X3" s="6" t="s">
        <v>282</v>
      </c>
      <c r="Y3" s="6" t="s">
        <v>279</v>
      </c>
      <c r="Z3" s="6" t="s">
        <v>280</v>
      </c>
      <c r="AA3" s="6" t="s">
        <v>38</v>
      </c>
      <c r="AB3" s="6" t="s">
        <v>281</v>
      </c>
      <c r="AC3" s="6" t="s">
        <v>277</v>
      </c>
      <c r="AD3" s="6" t="s">
        <v>282</v>
      </c>
      <c r="AE3" s="6" t="s">
        <v>19</v>
      </c>
      <c r="AF3" s="6" t="s">
        <v>7</v>
      </c>
      <c r="AG3" s="6" t="s">
        <v>283</v>
      </c>
      <c r="AH3" s="6">
        <v>2009</v>
      </c>
      <c r="AI3" s="6" t="s">
        <v>284</v>
      </c>
      <c r="AJ3" s="6" t="s">
        <v>285</v>
      </c>
      <c r="AK3" s="6">
        <v>1379</v>
      </c>
      <c r="AL3" s="6">
        <v>2400</v>
      </c>
      <c r="AM3" s="6">
        <v>57.46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 t="s">
        <v>23</v>
      </c>
      <c r="BG3" s="6" t="s">
        <v>7</v>
      </c>
      <c r="BH3" s="6" t="s">
        <v>286</v>
      </c>
      <c r="BI3" s="6">
        <v>2012</v>
      </c>
      <c r="BJ3" s="6" t="s">
        <v>287</v>
      </c>
      <c r="BK3" s="6" t="s">
        <v>288</v>
      </c>
      <c r="BL3" s="6">
        <v>516</v>
      </c>
      <c r="BM3" s="6">
        <v>800</v>
      </c>
      <c r="BN3" s="6">
        <v>64.5</v>
      </c>
      <c r="BO3" s="6" t="s">
        <v>27</v>
      </c>
      <c r="BP3" s="6" t="s">
        <v>7</v>
      </c>
      <c r="BQ3" s="6" t="s">
        <v>289</v>
      </c>
      <c r="BR3" s="6">
        <v>2010</v>
      </c>
      <c r="BS3" s="6" t="s">
        <v>290</v>
      </c>
      <c r="BT3" s="6" t="s">
        <v>288</v>
      </c>
      <c r="BU3" s="6">
        <v>938</v>
      </c>
      <c r="BV3" s="6">
        <v>1200</v>
      </c>
      <c r="BW3" s="6">
        <v>78.17</v>
      </c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 t="s">
        <v>47</v>
      </c>
      <c r="EC3" s="6" t="s">
        <v>280</v>
      </c>
      <c r="ED3" s="6" t="s">
        <v>291</v>
      </c>
      <c r="EE3" s="6" t="s">
        <v>292</v>
      </c>
      <c r="EF3" s="6" t="s">
        <v>293</v>
      </c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7">
        <v>22.9833</v>
      </c>
      <c r="FI3" s="7">
        <v>31.2667</v>
      </c>
      <c r="FJ3" s="7">
        <v>6.45</v>
      </c>
      <c r="FK3" s="7">
        <v>0</v>
      </c>
      <c r="FL3" s="7">
        <v>0</v>
      </c>
      <c r="FM3" s="7">
        <v>60.7</v>
      </c>
      <c r="FN3" s="6"/>
      <c r="FO3" s="6"/>
      <c r="FP3" s="6"/>
      <c r="FQ3" s="6"/>
      <c r="FR3" s="6"/>
      <c r="FS3" s="6"/>
      <c r="FT3" s="6"/>
    </row>
    <row r="4" spans="1:176" ht="15">
      <c r="A4" s="6">
        <v>3</v>
      </c>
      <c r="B4" s="6" t="s">
        <v>294</v>
      </c>
      <c r="C4" s="6" t="s">
        <v>295</v>
      </c>
      <c r="D4" s="6" t="s">
        <v>296</v>
      </c>
      <c r="E4" s="6" t="s">
        <v>297</v>
      </c>
      <c r="F4" s="6" t="s">
        <v>298</v>
      </c>
      <c r="G4" s="6" t="s">
        <v>5</v>
      </c>
      <c r="H4" s="6" t="s">
        <v>6</v>
      </c>
      <c r="I4" s="6" t="s">
        <v>7</v>
      </c>
      <c r="J4" s="6" t="s">
        <v>7</v>
      </c>
      <c r="K4" s="6" t="s">
        <v>47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10</v>
      </c>
      <c r="Q4" s="6" t="s">
        <v>299</v>
      </c>
      <c r="R4" s="6" t="s">
        <v>300</v>
      </c>
      <c r="S4" s="6" t="s">
        <v>301</v>
      </c>
      <c r="T4" s="6" t="s">
        <v>38</v>
      </c>
      <c r="U4" s="6" t="s">
        <v>38</v>
      </c>
      <c r="V4" s="6" t="s">
        <v>39</v>
      </c>
      <c r="W4" s="6" t="s">
        <v>299</v>
      </c>
      <c r="X4" s="6" t="s">
        <v>302</v>
      </c>
      <c r="Y4" s="6" t="s">
        <v>301</v>
      </c>
      <c r="Z4" s="6" t="s">
        <v>38</v>
      </c>
      <c r="AA4" s="6" t="s">
        <v>38</v>
      </c>
      <c r="AB4" s="6" t="s">
        <v>39</v>
      </c>
      <c r="AC4" s="6" t="s">
        <v>299</v>
      </c>
      <c r="AD4" s="6" t="s">
        <v>302</v>
      </c>
      <c r="AE4" s="6" t="s">
        <v>19</v>
      </c>
      <c r="AF4" s="6" t="s">
        <v>7</v>
      </c>
      <c r="AG4" s="6" t="s">
        <v>303</v>
      </c>
      <c r="AH4" s="6">
        <v>2007</v>
      </c>
      <c r="AI4" s="6" t="s">
        <v>49</v>
      </c>
      <c r="AJ4" s="6" t="s">
        <v>264</v>
      </c>
      <c r="AK4" s="6">
        <v>1341</v>
      </c>
      <c r="AL4" s="6">
        <v>2400</v>
      </c>
      <c r="AM4" s="6">
        <v>55.88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 t="s">
        <v>23</v>
      </c>
      <c r="BG4" s="6" t="s">
        <v>7</v>
      </c>
      <c r="BH4" s="6" t="s">
        <v>304</v>
      </c>
      <c r="BI4" s="6">
        <v>2010</v>
      </c>
      <c r="BJ4" s="6" t="s">
        <v>50</v>
      </c>
      <c r="BK4" s="6" t="s">
        <v>264</v>
      </c>
      <c r="BL4" s="6">
        <v>1172</v>
      </c>
      <c r="BM4" s="6">
        <v>1600</v>
      </c>
      <c r="BN4" s="6">
        <v>73.25</v>
      </c>
      <c r="BO4" s="6" t="s">
        <v>27</v>
      </c>
      <c r="BP4" s="6" t="s">
        <v>7</v>
      </c>
      <c r="BQ4" s="6" t="s">
        <v>305</v>
      </c>
      <c r="BR4" s="6">
        <v>2008</v>
      </c>
      <c r="BS4" s="6" t="s">
        <v>306</v>
      </c>
      <c r="BT4" s="6" t="s">
        <v>264</v>
      </c>
      <c r="BU4" s="6">
        <v>919</v>
      </c>
      <c r="BV4" s="6">
        <v>1200</v>
      </c>
      <c r="BW4" s="6">
        <v>76.58</v>
      </c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 t="s">
        <v>47</v>
      </c>
      <c r="EC4" s="6" t="s">
        <v>268</v>
      </c>
      <c r="ED4" s="6" t="s">
        <v>268</v>
      </c>
      <c r="EE4" s="6" t="s">
        <v>307</v>
      </c>
      <c r="EF4" s="6" t="s">
        <v>308</v>
      </c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7">
        <v>22.35</v>
      </c>
      <c r="FI4" s="7">
        <v>30.6333</v>
      </c>
      <c r="FJ4" s="7">
        <v>7.325</v>
      </c>
      <c r="FK4" s="7">
        <v>0</v>
      </c>
      <c r="FL4" s="7">
        <v>0</v>
      </c>
      <c r="FM4" s="7">
        <v>60.3083</v>
      </c>
      <c r="FN4" s="6"/>
      <c r="FO4" s="6"/>
      <c r="FP4" s="6"/>
      <c r="FQ4" s="6"/>
      <c r="FR4" s="6"/>
      <c r="FS4" s="6"/>
      <c r="FT4" s="6"/>
    </row>
    <row r="5" spans="1:176" ht="15">
      <c r="A5" s="6">
        <v>4</v>
      </c>
      <c r="B5" s="6" t="s">
        <v>309</v>
      </c>
      <c r="C5" s="6" t="s">
        <v>310</v>
      </c>
      <c r="D5" s="6" t="s">
        <v>311</v>
      </c>
      <c r="E5" s="6" t="s">
        <v>312</v>
      </c>
      <c r="F5" s="6" t="s">
        <v>313</v>
      </c>
      <c r="G5" s="6" t="s">
        <v>276</v>
      </c>
      <c r="H5" s="6" t="s">
        <v>6</v>
      </c>
      <c r="I5" s="6" t="s">
        <v>7</v>
      </c>
      <c r="J5" s="6" t="s">
        <v>7</v>
      </c>
      <c r="K5" s="6" t="s">
        <v>47</v>
      </c>
      <c r="L5" s="6" t="s">
        <v>9</v>
      </c>
      <c r="M5" s="6" t="s">
        <v>9</v>
      </c>
      <c r="N5" s="6" t="s">
        <v>9</v>
      </c>
      <c r="O5" s="6" t="s">
        <v>10</v>
      </c>
      <c r="P5" s="6" t="s">
        <v>10</v>
      </c>
      <c r="Q5" s="6" t="s">
        <v>314</v>
      </c>
      <c r="R5" s="6" t="s">
        <v>315</v>
      </c>
      <c r="S5" s="6" t="s">
        <v>316</v>
      </c>
      <c r="T5" s="6" t="s">
        <v>317</v>
      </c>
      <c r="U5" s="6" t="s">
        <v>318</v>
      </c>
      <c r="V5" s="6" t="s">
        <v>319</v>
      </c>
      <c r="W5" s="6" t="s">
        <v>320</v>
      </c>
      <c r="X5" s="6" t="s">
        <v>321</v>
      </c>
      <c r="Y5" s="6" t="s">
        <v>316</v>
      </c>
      <c r="Z5" s="6" t="s">
        <v>317</v>
      </c>
      <c r="AA5" s="6" t="s">
        <v>318</v>
      </c>
      <c r="AB5" s="6" t="s">
        <v>319</v>
      </c>
      <c r="AC5" s="6" t="s">
        <v>320</v>
      </c>
      <c r="AD5" s="6" t="s">
        <v>321</v>
      </c>
      <c r="AE5" s="6" t="s">
        <v>19</v>
      </c>
      <c r="AF5" s="6" t="s">
        <v>7</v>
      </c>
      <c r="AG5" s="6" t="s">
        <v>322</v>
      </c>
      <c r="AH5" s="6">
        <v>2006</v>
      </c>
      <c r="AI5" s="6" t="s">
        <v>323</v>
      </c>
      <c r="AJ5" s="6" t="s">
        <v>324</v>
      </c>
      <c r="AK5" s="6">
        <v>1379</v>
      </c>
      <c r="AL5" s="6">
        <v>2400</v>
      </c>
      <c r="AM5" s="6">
        <v>57.46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 t="s">
        <v>23</v>
      </c>
      <c r="BG5" s="6" t="s">
        <v>7</v>
      </c>
      <c r="BH5" s="6" t="s">
        <v>325</v>
      </c>
      <c r="BI5" s="6">
        <v>2008</v>
      </c>
      <c r="BJ5" s="6" t="s">
        <v>326</v>
      </c>
      <c r="BK5" s="6" t="s">
        <v>324</v>
      </c>
      <c r="BL5" s="6">
        <v>592</v>
      </c>
      <c r="BM5" s="6">
        <v>800</v>
      </c>
      <c r="BN5" s="6">
        <v>74</v>
      </c>
      <c r="BO5" s="6" t="s">
        <v>27</v>
      </c>
      <c r="BP5" s="6" t="s">
        <v>7</v>
      </c>
      <c r="BQ5" s="6" t="s">
        <v>327</v>
      </c>
      <c r="BR5" s="6">
        <v>2011</v>
      </c>
      <c r="BS5" s="6" t="s">
        <v>328</v>
      </c>
      <c r="BT5" s="6" t="s">
        <v>329</v>
      </c>
      <c r="BU5" s="6">
        <v>886</v>
      </c>
      <c r="BV5" s="6">
        <v>1200</v>
      </c>
      <c r="BW5" s="6">
        <v>73.83</v>
      </c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 t="s">
        <v>47</v>
      </c>
      <c r="EC5" s="6" t="s">
        <v>330</v>
      </c>
      <c r="ED5" s="6" t="s">
        <v>331</v>
      </c>
      <c r="EE5" s="6" t="s">
        <v>332</v>
      </c>
      <c r="EF5" s="6" t="s">
        <v>333</v>
      </c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7">
        <v>22.9833</v>
      </c>
      <c r="FI5" s="7">
        <v>29.5333</v>
      </c>
      <c r="FJ5" s="7">
        <v>7.4</v>
      </c>
      <c r="FK5" s="7">
        <v>0</v>
      </c>
      <c r="FL5" s="7">
        <v>0</v>
      </c>
      <c r="FM5" s="7">
        <v>59.916599999999995</v>
      </c>
      <c r="FN5" s="6"/>
      <c r="FO5" s="6"/>
      <c r="FP5" s="6"/>
      <c r="FQ5" s="6"/>
      <c r="FR5" s="6"/>
      <c r="FS5" s="6"/>
      <c r="FT5" s="6"/>
    </row>
    <row r="6" spans="1:176" ht="15">
      <c r="A6" s="6">
        <v>5</v>
      </c>
      <c r="B6" s="6" t="s">
        <v>334</v>
      </c>
      <c r="C6" s="6" t="s">
        <v>335</v>
      </c>
      <c r="D6" s="6" t="s">
        <v>336</v>
      </c>
      <c r="E6" s="6" t="s">
        <v>51</v>
      </c>
      <c r="F6" s="6" t="s">
        <v>337</v>
      </c>
      <c r="G6" s="6" t="s">
        <v>5</v>
      </c>
      <c r="H6" s="6" t="s">
        <v>34</v>
      </c>
      <c r="I6" s="6" t="s">
        <v>7</v>
      </c>
      <c r="J6" s="6" t="s">
        <v>7</v>
      </c>
      <c r="K6" s="6" t="s">
        <v>47</v>
      </c>
      <c r="L6" s="6" t="s">
        <v>9</v>
      </c>
      <c r="M6" s="6" t="s">
        <v>9</v>
      </c>
      <c r="N6" s="6" t="s">
        <v>9</v>
      </c>
      <c r="O6" s="6" t="s">
        <v>10</v>
      </c>
      <c r="P6" s="6" t="s">
        <v>10</v>
      </c>
      <c r="Q6" s="6" t="s">
        <v>338</v>
      </c>
      <c r="R6" s="6" t="s">
        <v>339</v>
      </c>
      <c r="S6" s="6" t="s">
        <v>340</v>
      </c>
      <c r="T6" s="6" t="s">
        <v>318</v>
      </c>
      <c r="U6" s="6" t="s">
        <v>318</v>
      </c>
      <c r="V6" s="6" t="s">
        <v>341</v>
      </c>
      <c r="W6" s="6" t="s">
        <v>338</v>
      </c>
      <c r="X6" s="6" t="s">
        <v>342</v>
      </c>
      <c r="Y6" s="6" t="s">
        <v>340</v>
      </c>
      <c r="Z6" s="6" t="s">
        <v>318</v>
      </c>
      <c r="AA6" s="6" t="s">
        <v>318</v>
      </c>
      <c r="AB6" s="6" t="s">
        <v>341</v>
      </c>
      <c r="AC6" s="6" t="s">
        <v>338</v>
      </c>
      <c r="AD6" s="6" t="s">
        <v>342</v>
      </c>
      <c r="AE6" s="6" t="s">
        <v>19</v>
      </c>
      <c r="AF6" s="6" t="s">
        <v>7</v>
      </c>
      <c r="AG6" s="6" t="s">
        <v>343</v>
      </c>
      <c r="AH6" s="6">
        <v>2009</v>
      </c>
      <c r="AI6" s="6" t="s">
        <v>344</v>
      </c>
      <c r="AJ6" s="6" t="s">
        <v>345</v>
      </c>
      <c r="AK6" s="6">
        <v>1426</v>
      </c>
      <c r="AL6" s="6">
        <v>2400</v>
      </c>
      <c r="AM6" s="6">
        <v>59.42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 t="s">
        <v>23</v>
      </c>
      <c r="BG6" s="6" t="s">
        <v>7</v>
      </c>
      <c r="BH6" s="6" t="s">
        <v>346</v>
      </c>
      <c r="BI6" s="6">
        <v>2011</v>
      </c>
      <c r="BJ6" s="6" t="s">
        <v>347</v>
      </c>
      <c r="BK6" s="6" t="s">
        <v>345</v>
      </c>
      <c r="BL6" s="6">
        <v>608</v>
      </c>
      <c r="BM6" s="6">
        <v>800</v>
      </c>
      <c r="BN6" s="6">
        <v>76</v>
      </c>
      <c r="BO6" s="6" t="s">
        <v>27</v>
      </c>
      <c r="BP6" s="6" t="s">
        <v>7</v>
      </c>
      <c r="BQ6" s="6" t="s">
        <v>348</v>
      </c>
      <c r="BR6" s="6">
        <v>2013</v>
      </c>
      <c r="BS6" s="6" t="s">
        <v>349</v>
      </c>
      <c r="BT6" s="6" t="s">
        <v>345</v>
      </c>
      <c r="BU6" s="6">
        <v>784</v>
      </c>
      <c r="BV6" s="6">
        <v>1100</v>
      </c>
      <c r="BW6" s="6">
        <v>71.27</v>
      </c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 t="s">
        <v>47</v>
      </c>
      <c r="EC6" s="6" t="s">
        <v>330</v>
      </c>
      <c r="ED6" s="6" t="s">
        <v>350</v>
      </c>
      <c r="EE6" s="6" t="s">
        <v>351</v>
      </c>
      <c r="EF6" s="6" t="s">
        <v>352</v>
      </c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7">
        <v>23.7667</v>
      </c>
      <c r="FI6" s="7">
        <v>28.5091</v>
      </c>
      <c r="FJ6" s="7">
        <v>7.6</v>
      </c>
      <c r="FK6" s="7">
        <v>0</v>
      </c>
      <c r="FL6" s="7">
        <v>0</v>
      </c>
      <c r="FM6" s="7">
        <v>59.875800000000005</v>
      </c>
      <c r="FN6" s="6"/>
      <c r="FO6" s="6"/>
      <c r="FP6" s="6"/>
      <c r="FQ6" s="6"/>
      <c r="FR6" s="6"/>
      <c r="FS6" s="6"/>
      <c r="FT6" s="6"/>
    </row>
    <row r="7" spans="1:176" ht="15">
      <c r="A7" s="6">
        <v>6</v>
      </c>
      <c r="B7" s="6" t="s">
        <v>353</v>
      </c>
      <c r="C7" s="6" t="s">
        <v>354</v>
      </c>
      <c r="D7" s="6" t="s">
        <v>355</v>
      </c>
      <c r="E7" s="6" t="s">
        <v>356</v>
      </c>
      <c r="F7" s="6" t="s">
        <v>357</v>
      </c>
      <c r="G7" s="6" t="s">
        <v>5</v>
      </c>
      <c r="H7" s="6" t="s">
        <v>6</v>
      </c>
      <c r="I7" s="6" t="s">
        <v>7</v>
      </c>
      <c r="J7" s="6" t="s">
        <v>7</v>
      </c>
      <c r="K7" s="6" t="s">
        <v>47</v>
      </c>
      <c r="L7" s="6" t="s">
        <v>9</v>
      </c>
      <c r="M7" s="6" t="s">
        <v>9</v>
      </c>
      <c r="N7" s="6" t="s">
        <v>9</v>
      </c>
      <c r="O7" s="6" t="s">
        <v>10</v>
      </c>
      <c r="P7" s="6" t="s">
        <v>10</v>
      </c>
      <c r="Q7" s="6" t="s">
        <v>358</v>
      </c>
      <c r="R7" s="6" t="s">
        <v>359</v>
      </c>
      <c r="S7" s="6" t="s">
        <v>360</v>
      </c>
      <c r="T7" s="6" t="s">
        <v>93</v>
      </c>
      <c r="U7" s="6" t="s">
        <v>93</v>
      </c>
      <c r="V7" s="6" t="s">
        <v>361</v>
      </c>
      <c r="W7" s="6" t="s">
        <v>358</v>
      </c>
      <c r="X7" s="6" t="s">
        <v>362</v>
      </c>
      <c r="Y7" s="6" t="s">
        <v>360</v>
      </c>
      <c r="Z7" s="6" t="s">
        <v>93</v>
      </c>
      <c r="AA7" s="6" t="s">
        <v>93</v>
      </c>
      <c r="AB7" s="6" t="s">
        <v>361</v>
      </c>
      <c r="AC7" s="6" t="s">
        <v>358</v>
      </c>
      <c r="AD7" s="6" t="s">
        <v>362</v>
      </c>
      <c r="AE7" s="6" t="s">
        <v>19</v>
      </c>
      <c r="AF7" s="6" t="s">
        <v>7</v>
      </c>
      <c r="AG7" s="6" t="s">
        <v>363</v>
      </c>
      <c r="AH7" s="6">
        <v>2009</v>
      </c>
      <c r="AI7" s="6" t="s">
        <v>364</v>
      </c>
      <c r="AJ7" s="6" t="s">
        <v>365</v>
      </c>
      <c r="AK7" s="6">
        <v>1597</v>
      </c>
      <c r="AL7" s="6">
        <v>2400</v>
      </c>
      <c r="AM7" s="6">
        <v>66.54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 t="s">
        <v>23</v>
      </c>
      <c r="BG7" s="6" t="s">
        <v>7</v>
      </c>
      <c r="BH7" s="6" t="s">
        <v>366</v>
      </c>
      <c r="BI7" s="6">
        <v>2012</v>
      </c>
      <c r="BJ7" s="6" t="s">
        <v>50</v>
      </c>
      <c r="BK7" s="6" t="s">
        <v>365</v>
      </c>
      <c r="BL7" s="6">
        <v>1164</v>
      </c>
      <c r="BM7" s="6">
        <v>1600</v>
      </c>
      <c r="BN7" s="6">
        <v>72.75</v>
      </c>
      <c r="BO7" s="6" t="s">
        <v>27</v>
      </c>
      <c r="BP7" s="6" t="s">
        <v>7</v>
      </c>
      <c r="BQ7" s="6" t="s">
        <v>367</v>
      </c>
      <c r="BR7" s="6">
        <v>2011</v>
      </c>
      <c r="BS7" s="6" t="s">
        <v>368</v>
      </c>
      <c r="BT7" s="6" t="s">
        <v>365</v>
      </c>
      <c r="BU7" s="6">
        <v>692</v>
      </c>
      <c r="BV7" s="6">
        <v>1100</v>
      </c>
      <c r="BW7" s="6">
        <v>62.91</v>
      </c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 t="s">
        <v>47</v>
      </c>
      <c r="EC7" s="6" t="s">
        <v>369</v>
      </c>
      <c r="ED7" s="6" t="s">
        <v>370</v>
      </c>
      <c r="EE7" s="6" t="s">
        <v>371</v>
      </c>
      <c r="EF7" s="6" t="s">
        <v>372</v>
      </c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7">
        <v>26.6167</v>
      </c>
      <c r="FI7" s="7">
        <v>25.1636</v>
      </c>
      <c r="FJ7" s="7">
        <v>7.275</v>
      </c>
      <c r="FK7" s="7">
        <v>0</v>
      </c>
      <c r="FL7" s="7">
        <v>0</v>
      </c>
      <c r="FM7" s="7">
        <v>59.055299999999995</v>
      </c>
      <c r="FN7" s="6"/>
      <c r="FO7" s="6"/>
      <c r="FP7" s="6"/>
      <c r="FQ7" s="6"/>
      <c r="FR7" s="6"/>
      <c r="FS7" s="6"/>
      <c r="FT7" s="6"/>
    </row>
    <row r="8" spans="1:176" ht="15">
      <c r="A8" s="6">
        <v>7</v>
      </c>
      <c r="B8" s="6" t="s">
        <v>373</v>
      </c>
      <c r="C8" s="6" t="s">
        <v>374</v>
      </c>
      <c r="D8" s="6" t="s">
        <v>375</v>
      </c>
      <c r="E8" s="6" t="s">
        <v>376</v>
      </c>
      <c r="F8" s="6" t="s">
        <v>377</v>
      </c>
      <c r="G8" s="6" t="s">
        <v>276</v>
      </c>
      <c r="H8" s="6" t="s">
        <v>6</v>
      </c>
      <c r="I8" s="6" t="s">
        <v>7</v>
      </c>
      <c r="J8" s="6" t="s">
        <v>7</v>
      </c>
      <c r="K8" s="6" t="s">
        <v>47</v>
      </c>
      <c r="L8" s="6" t="s">
        <v>9</v>
      </c>
      <c r="M8" s="6" t="s">
        <v>9</v>
      </c>
      <c r="N8" s="6" t="s">
        <v>9</v>
      </c>
      <c r="O8" s="6" t="s">
        <v>10</v>
      </c>
      <c r="P8" s="6" t="s">
        <v>10</v>
      </c>
      <c r="Q8" s="6" t="s">
        <v>378</v>
      </c>
      <c r="R8" s="6" t="s">
        <v>379</v>
      </c>
      <c r="S8" s="6" t="s">
        <v>380</v>
      </c>
      <c r="T8" s="6" t="s">
        <v>318</v>
      </c>
      <c r="U8" s="6" t="s">
        <v>318</v>
      </c>
      <c r="V8" s="6" t="s">
        <v>381</v>
      </c>
      <c r="W8" s="6" t="s">
        <v>378</v>
      </c>
      <c r="X8" s="6" t="s">
        <v>382</v>
      </c>
      <c r="Y8" s="6" t="s">
        <v>380</v>
      </c>
      <c r="Z8" s="6" t="s">
        <v>318</v>
      </c>
      <c r="AA8" s="6" t="s">
        <v>318</v>
      </c>
      <c r="AB8" s="6" t="s">
        <v>381</v>
      </c>
      <c r="AC8" s="6" t="s">
        <v>378</v>
      </c>
      <c r="AD8" s="6" t="s">
        <v>382</v>
      </c>
      <c r="AE8" s="6" t="s">
        <v>19</v>
      </c>
      <c r="AF8" s="6" t="s">
        <v>7</v>
      </c>
      <c r="AG8" s="6" t="s">
        <v>383</v>
      </c>
      <c r="AH8" s="6">
        <v>2007</v>
      </c>
      <c r="AI8" s="6" t="s">
        <v>384</v>
      </c>
      <c r="AJ8" s="6" t="s">
        <v>83</v>
      </c>
      <c r="AK8" s="6">
        <v>1484</v>
      </c>
      <c r="AL8" s="6">
        <v>2400</v>
      </c>
      <c r="AM8" s="6">
        <v>61.83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 t="s">
        <v>23</v>
      </c>
      <c r="BG8" s="6" t="s">
        <v>7</v>
      </c>
      <c r="BH8" s="6" t="s">
        <v>383</v>
      </c>
      <c r="BI8" s="6">
        <v>2011</v>
      </c>
      <c r="BJ8" s="6" t="s">
        <v>385</v>
      </c>
      <c r="BK8" s="6" t="s">
        <v>83</v>
      </c>
      <c r="BL8" s="6">
        <v>605</v>
      </c>
      <c r="BM8" s="6">
        <v>800</v>
      </c>
      <c r="BN8" s="6">
        <v>75.62</v>
      </c>
      <c r="BO8" s="6" t="s">
        <v>27</v>
      </c>
      <c r="BP8" s="6" t="s">
        <v>7</v>
      </c>
      <c r="BQ8" s="6" t="s">
        <v>383</v>
      </c>
      <c r="BR8" s="6">
        <v>2012</v>
      </c>
      <c r="BS8" s="6" t="s">
        <v>386</v>
      </c>
      <c r="BT8" s="6" t="s">
        <v>83</v>
      </c>
      <c r="BU8" s="6">
        <v>722</v>
      </c>
      <c r="BV8" s="6">
        <v>1100</v>
      </c>
      <c r="BW8" s="6">
        <v>65.64</v>
      </c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 t="s">
        <v>47</v>
      </c>
      <c r="EC8" s="6" t="s">
        <v>330</v>
      </c>
      <c r="ED8" s="6" t="s">
        <v>330</v>
      </c>
      <c r="EE8" s="6" t="s">
        <v>269</v>
      </c>
      <c r="EF8" s="6" t="s">
        <v>387</v>
      </c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7">
        <v>24.7333</v>
      </c>
      <c r="FI8" s="7">
        <v>26.2545</v>
      </c>
      <c r="FJ8" s="7">
        <v>7.5625</v>
      </c>
      <c r="FK8" s="7">
        <v>0</v>
      </c>
      <c r="FL8" s="7">
        <v>0</v>
      </c>
      <c r="FM8" s="7">
        <v>58.5503</v>
      </c>
      <c r="FN8" s="6"/>
      <c r="FO8" s="6"/>
      <c r="FP8" s="6"/>
      <c r="FQ8" s="6"/>
      <c r="FR8" s="6"/>
      <c r="FS8" s="6"/>
      <c r="FT8" s="6"/>
    </row>
    <row r="9" spans="1:176" ht="15">
      <c r="A9" s="6">
        <v>8</v>
      </c>
      <c r="B9" s="6" t="s">
        <v>388</v>
      </c>
      <c r="C9" s="6" t="s">
        <v>389</v>
      </c>
      <c r="D9" s="6" t="s">
        <v>390</v>
      </c>
      <c r="E9" s="6" t="s">
        <v>391</v>
      </c>
      <c r="F9" s="6" t="s">
        <v>392</v>
      </c>
      <c r="G9" s="6" t="s">
        <v>5</v>
      </c>
      <c r="H9" s="6" t="s">
        <v>6</v>
      </c>
      <c r="I9" s="6" t="s">
        <v>7</v>
      </c>
      <c r="J9" s="6" t="s">
        <v>7</v>
      </c>
      <c r="K9" s="6" t="s">
        <v>47</v>
      </c>
      <c r="L9" s="6" t="s">
        <v>9</v>
      </c>
      <c r="M9" s="6" t="s">
        <v>9</v>
      </c>
      <c r="N9" s="6" t="s">
        <v>9</v>
      </c>
      <c r="O9" s="6" t="s">
        <v>10</v>
      </c>
      <c r="P9" s="6" t="s">
        <v>10</v>
      </c>
      <c r="Q9" s="6" t="s">
        <v>393</v>
      </c>
      <c r="R9" s="6" t="s">
        <v>394</v>
      </c>
      <c r="S9" s="6" t="s">
        <v>395</v>
      </c>
      <c r="T9" s="6" t="s">
        <v>396</v>
      </c>
      <c r="U9" s="6" t="s">
        <v>396</v>
      </c>
      <c r="V9" s="6" t="s">
        <v>397</v>
      </c>
      <c r="W9" s="6" t="s">
        <v>398</v>
      </c>
      <c r="X9" s="6" t="s">
        <v>399</v>
      </c>
      <c r="Y9" s="6" t="s">
        <v>395</v>
      </c>
      <c r="Z9" s="6" t="s">
        <v>396</v>
      </c>
      <c r="AA9" s="6" t="s">
        <v>396</v>
      </c>
      <c r="AB9" s="6" t="s">
        <v>397</v>
      </c>
      <c r="AC9" s="6" t="s">
        <v>398</v>
      </c>
      <c r="AD9" s="6" t="s">
        <v>399</v>
      </c>
      <c r="AE9" s="6" t="s">
        <v>19</v>
      </c>
      <c r="AF9" s="6" t="s">
        <v>7</v>
      </c>
      <c r="AG9" s="6" t="s">
        <v>400</v>
      </c>
      <c r="AH9" s="6">
        <v>2010</v>
      </c>
      <c r="AI9" s="6" t="s">
        <v>401</v>
      </c>
      <c r="AJ9" s="6" t="s">
        <v>402</v>
      </c>
      <c r="AK9" s="6">
        <v>1610</v>
      </c>
      <c r="AL9" s="6">
        <v>2400</v>
      </c>
      <c r="AM9" s="6">
        <v>67.08</v>
      </c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 t="s">
        <v>23</v>
      </c>
      <c r="BG9" s="6" t="s">
        <v>7</v>
      </c>
      <c r="BH9" s="6" t="s">
        <v>403</v>
      </c>
      <c r="BI9" s="6">
        <v>2012</v>
      </c>
      <c r="BJ9" s="6" t="s">
        <v>50</v>
      </c>
      <c r="BK9" s="6" t="s">
        <v>404</v>
      </c>
      <c r="BL9" s="6">
        <v>609</v>
      </c>
      <c r="BM9" s="6">
        <v>800</v>
      </c>
      <c r="BN9" s="6">
        <v>76.12</v>
      </c>
      <c r="BO9" s="6" t="s">
        <v>27</v>
      </c>
      <c r="BP9" s="6" t="s">
        <v>7</v>
      </c>
      <c r="BQ9" s="6" t="s">
        <v>405</v>
      </c>
      <c r="BR9" s="6">
        <v>2013</v>
      </c>
      <c r="BS9" s="6" t="s">
        <v>406</v>
      </c>
      <c r="BT9" s="6" t="s">
        <v>402</v>
      </c>
      <c r="BU9" s="6">
        <v>600</v>
      </c>
      <c r="BV9" s="6">
        <v>1000</v>
      </c>
      <c r="BW9" s="6">
        <v>60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 t="s">
        <v>47</v>
      </c>
      <c r="EC9" s="6" t="s">
        <v>407</v>
      </c>
      <c r="ED9" s="6" t="s">
        <v>408</v>
      </c>
      <c r="EE9" s="6" t="s">
        <v>269</v>
      </c>
      <c r="EF9" s="6" t="s">
        <v>409</v>
      </c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7">
        <v>26.8333</v>
      </c>
      <c r="FI9" s="7">
        <v>24</v>
      </c>
      <c r="FJ9" s="7">
        <v>7.6125</v>
      </c>
      <c r="FK9" s="7">
        <v>0</v>
      </c>
      <c r="FL9" s="7">
        <v>0</v>
      </c>
      <c r="FM9" s="7">
        <v>58.4458</v>
      </c>
      <c r="FN9" s="6"/>
      <c r="FO9" s="6"/>
      <c r="FP9" s="6"/>
      <c r="FQ9" s="6"/>
      <c r="FR9" s="6"/>
      <c r="FS9" s="6"/>
      <c r="FT9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5"/>
  <sheetViews>
    <sheetView zoomScalePageLayoutView="0" workbookViewId="0" topLeftCell="A1">
      <selection activeCell="A2" sqref="A2:IV6"/>
    </sheetView>
  </sheetViews>
  <sheetFormatPr defaultColWidth="9.140625" defaultRowHeight="15"/>
  <cols>
    <col min="1" max="16384" width="9.140625" style="4" customWidth="1"/>
  </cols>
  <sheetData>
    <row r="1" spans="1:169" s="1" customFormat="1" ht="60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  <c r="L1" s="1" t="s">
        <v>115</v>
      </c>
      <c r="M1" s="1" t="s">
        <v>116</v>
      </c>
      <c r="N1" s="1" t="s">
        <v>117</v>
      </c>
      <c r="O1" s="1" t="s">
        <v>118</v>
      </c>
      <c r="P1" s="1" t="s">
        <v>119</v>
      </c>
      <c r="Q1" s="1" t="s">
        <v>120</v>
      </c>
      <c r="R1" s="1" t="s">
        <v>121</v>
      </c>
      <c r="S1" s="1" t="s">
        <v>122</v>
      </c>
      <c r="T1" s="1" t="s">
        <v>123</v>
      </c>
      <c r="U1" s="1" t="s">
        <v>124</v>
      </c>
      <c r="V1" s="1" t="s">
        <v>125</v>
      </c>
      <c r="W1" s="1" t="s">
        <v>126</v>
      </c>
      <c r="X1" s="1" t="s">
        <v>127</v>
      </c>
      <c r="Y1" s="1" t="s">
        <v>122</v>
      </c>
      <c r="Z1" s="1" t="s">
        <v>123</v>
      </c>
      <c r="AA1" s="1" t="s">
        <v>124</v>
      </c>
      <c r="AB1" s="1" t="s">
        <v>125</v>
      </c>
      <c r="AC1" s="1" t="s">
        <v>126</v>
      </c>
      <c r="AD1" s="1" t="s">
        <v>127</v>
      </c>
      <c r="AE1" s="1" t="s">
        <v>128</v>
      </c>
      <c r="AF1" s="1" t="s">
        <v>129</v>
      </c>
      <c r="AG1" s="1" t="s">
        <v>130</v>
      </c>
      <c r="AH1" s="1" t="s">
        <v>131</v>
      </c>
      <c r="AI1" s="1" t="s">
        <v>132</v>
      </c>
      <c r="AJ1" s="1" t="s">
        <v>133</v>
      </c>
      <c r="AK1" s="1" t="s">
        <v>134</v>
      </c>
      <c r="AL1" s="1" t="s">
        <v>135</v>
      </c>
      <c r="AM1" s="1" t="s">
        <v>136</v>
      </c>
      <c r="AN1" s="1" t="s">
        <v>137</v>
      </c>
      <c r="AO1" s="1" t="s">
        <v>138</v>
      </c>
      <c r="AP1" s="1" t="s">
        <v>139</v>
      </c>
      <c r="AQ1" s="1" t="s">
        <v>140</v>
      </c>
      <c r="AR1" s="1" t="s">
        <v>141</v>
      </c>
      <c r="AS1" s="1" t="s">
        <v>142</v>
      </c>
      <c r="AT1" s="1" t="s">
        <v>143</v>
      </c>
      <c r="AU1" s="1" t="s">
        <v>144</v>
      </c>
      <c r="AV1" s="1" t="s">
        <v>145</v>
      </c>
      <c r="AW1" s="1" t="s">
        <v>146</v>
      </c>
      <c r="AX1" s="1" t="s">
        <v>147</v>
      </c>
      <c r="AY1" s="1" t="s">
        <v>148</v>
      </c>
      <c r="AZ1" s="1" t="s">
        <v>149</v>
      </c>
      <c r="BA1" s="1" t="s">
        <v>150</v>
      </c>
      <c r="BB1" s="1" t="s">
        <v>151</v>
      </c>
      <c r="BC1" s="1" t="s">
        <v>152</v>
      </c>
      <c r="BD1" s="1" t="s">
        <v>153</v>
      </c>
      <c r="BE1" s="1" t="s">
        <v>154</v>
      </c>
      <c r="BF1" s="1" t="s">
        <v>155</v>
      </c>
      <c r="BG1" s="1" t="s">
        <v>156</v>
      </c>
      <c r="BH1" s="1" t="s">
        <v>157</v>
      </c>
      <c r="BI1" s="1" t="s">
        <v>158</v>
      </c>
      <c r="BJ1" s="1" t="s">
        <v>159</v>
      </c>
      <c r="BK1" s="1" t="s">
        <v>160</v>
      </c>
      <c r="BL1" s="1" t="s">
        <v>161</v>
      </c>
      <c r="BM1" s="1" t="s">
        <v>162</v>
      </c>
      <c r="BN1" s="1" t="s">
        <v>163</v>
      </c>
      <c r="BO1" s="1" t="s">
        <v>164</v>
      </c>
      <c r="BP1" s="1" t="s">
        <v>165</v>
      </c>
      <c r="BQ1" s="1" t="s">
        <v>166</v>
      </c>
      <c r="BR1" s="1" t="s">
        <v>167</v>
      </c>
      <c r="BS1" s="1" t="s">
        <v>168</v>
      </c>
      <c r="BT1" s="1" t="s">
        <v>169</v>
      </c>
      <c r="BU1" s="1" t="s">
        <v>170</v>
      </c>
      <c r="BV1" s="1" t="s">
        <v>171</v>
      </c>
      <c r="BW1" s="1" t="s">
        <v>172</v>
      </c>
      <c r="BX1" s="1" t="s">
        <v>173</v>
      </c>
      <c r="BY1" s="1" t="s">
        <v>174</v>
      </c>
      <c r="BZ1" s="1" t="s">
        <v>175</v>
      </c>
      <c r="CA1" s="1" t="s">
        <v>176</v>
      </c>
      <c r="CB1" s="1" t="s">
        <v>177</v>
      </c>
      <c r="CC1" s="1" t="s">
        <v>178</v>
      </c>
      <c r="CD1" s="1" t="s">
        <v>179</v>
      </c>
      <c r="CE1" s="1" t="s">
        <v>180</v>
      </c>
      <c r="CF1" s="1" t="s">
        <v>181</v>
      </c>
      <c r="CG1" s="1" t="s">
        <v>182</v>
      </c>
      <c r="CH1" s="1" t="s">
        <v>183</v>
      </c>
      <c r="CI1" s="1" t="s">
        <v>184</v>
      </c>
      <c r="CJ1" s="1" t="s">
        <v>185</v>
      </c>
      <c r="CK1" s="1" t="s">
        <v>186</v>
      </c>
      <c r="CL1" s="1" t="s">
        <v>187</v>
      </c>
      <c r="CM1" s="1" t="s">
        <v>188</v>
      </c>
      <c r="CN1" s="1" t="s">
        <v>189</v>
      </c>
      <c r="CO1" s="1" t="s">
        <v>190</v>
      </c>
      <c r="CP1" s="1" t="s">
        <v>191</v>
      </c>
      <c r="CQ1" s="1" t="s">
        <v>192</v>
      </c>
      <c r="CR1" s="1" t="s">
        <v>193</v>
      </c>
      <c r="CS1" s="1" t="s">
        <v>194</v>
      </c>
      <c r="CT1" s="1" t="s">
        <v>195</v>
      </c>
      <c r="CU1" s="1" t="s">
        <v>196</v>
      </c>
      <c r="CV1" s="1" t="s">
        <v>197</v>
      </c>
      <c r="CW1" s="1" t="s">
        <v>198</v>
      </c>
      <c r="CX1" s="1" t="s">
        <v>199</v>
      </c>
      <c r="CY1" s="1" t="s">
        <v>200</v>
      </c>
      <c r="CZ1" s="1" t="s">
        <v>201</v>
      </c>
      <c r="DA1" s="1" t="s">
        <v>202</v>
      </c>
      <c r="DB1" s="1" t="s">
        <v>203</v>
      </c>
      <c r="DC1" s="1" t="s">
        <v>204</v>
      </c>
      <c r="DD1" s="1" t="s">
        <v>205</v>
      </c>
      <c r="DE1" s="1" t="s">
        <v>206</v>
      </c>
      <c r="DF1" s="1" t="s">
        <v>207</v>
      </c>
      <c r="DG1" s="1" t="s">
        <v>208</v>
      </c>
      <c r="DH1" s="1" t="s">
        <v>209</v>
      </c>
      <c r="DI1" s="1" t="s">
        <v>210</v>
      </c>
      <c r="DJ1" s="1" t="s">
        <v>211</v>
      </c>
      <c r="DK1" s="1" t="s">
        <v>212</v>
      </c>
      <c r="DL1" s="1" t="s">
        <v>213</v>
      </c>
      <c r="DM1" s="1" t="s">
        <v>214</v>
      </c>
      <c r="DN1" s="1" t="s">
        <v>215</v>
      </c>
      <c r="DO1" s="1" t="s">
        <v>216</v>
      </c>
      <c r="DP1" s="1" t="s">
        <v>217</v>
      </c>
      <c r="DQ1" s="1" t="s">
        <v>218</v>
      </c>
      <c r="DR1" s="1" t="s">
        <v>219</v>
      </c>
      <c r="DS1" s="1" t="s">
        <v>220</v>
      </c>
      <c r="DT1" s="1" t="s">
        <v>221</v>
      </c>
      <c r="DU1" s="1" t="s">
        <v>222</v>
      </c>
      <c r="DV1" s="1" t="s">
        <v>223</v>
      </c>
      <c r="DW1" s="1" t="s">
        <v>224</v>
      </c>
      <c r="DX1" s="1" t="s">
        <v>225</v>
      </c>
      <c r="DY1" s="1" t="s">
        <v>226</v>
      </c>
      <c r="DZ1" s="1" t="s">
        <v>227</v>
      </c>
      <c r="EA1" s="1" t="s">
        <v>228</v>
      </c>
      <c r="EB1" s="1" t="s">
        <v>114</v>
      </c>
      <c r="EC1" s="1" t="s">
        <v>229</v>
      </c>
      <c r="ED1" s="1" t="s">
        <v>230</v>
      </c>
      <c r="EE1" s="1" t="s">
        <v>231</v>
      </c>
      <c r="EF1" s="1" t="s">
        <v>232</v>
      </c>
      <c r="EG1" s="1" t="s">
        <v>233</v>
      </c>
      <c r="EH1" s="1" t="s">
        <v>234</v>
      </c>
      <c r="EI1" s="1" t="s">
        <v>235</v>
      </c>
      <c r="EJ1" s="1" t="s">
        <v>236</v>
      </c>
      <c r="EK1" s="1" t="s">
        <v>232</v>
      </c>
      <c r="EL1" s="1" t="s">
        <v>237</v>
      </c>
      <c r="EM1" s="1" t="s">
        <v>238</v>
      </c>
      <c r="EN1" s="1" t="s">
        <v>230</v>
      </c>
      <c r="EO1" s="1" t="s">
        <v>231</v>
      </c>
      <c r="EP1" s="1" t="s">
        <v>232</v>
      </c>
      <c r="EQ1" s="1" t="s">
        <v>117</v>
      </c>
      <c r="ER1" s="1" t="s">
        <v>238</v>
      </c>
      <c r="ES1" s="1" t="s">
        <v>230</v>
      </c>
      <c r="ET1" s="1" t="s">
        <v>231</v>
      </c>
      <c r="EU1" s="1" t="s">
        <v>232</v>
      </c>
      <c r="EV1" s="1" t="s">
        <v>118</v>
      </c>
      <c r="EW1" s="1" t="s">
        <v>239</v>
      </c>
      <c r="EX1" s="1" t="s">
        <v>240</v>
      </c>
      <c r="EY1" s="1" t="s">
        <v>241</v>
      </c>
      <c r="EZ1" s="1" t="s">
        <v>231</v>
      </c>
      <c r="FA1" s="1" t="s">
        <v>232</v>
      </c>
      <c r="FB1" s="1" t="s">
        <v>119</v>
      </c>
      <c r="FC1" s="1" t="s">
        <v>242</v>
      </c>
      <c r="FD1" s="1" t="s">
        <v>243</v>
      </c>
      <c r="FE1" s="1" t="s">
        <v>244</v>
      </c>
      <c r="FF1" s="1" t="s">
        <v>245</v>
      </c>
      <c r="FG1" s="1" t="s">
        <v>246</v>
      </c>
      <c r="FH1" s="2" t="s">
        <v>247</v>
      </c>
      <c r="FI1" s="2" t="s">
        <v>248</v>
      </c>
      <c r="FJ1" s="2" t="s">
        <v>249</v>
      </c>
      <c r="FK1" s="2" t="s">
        <v>250</v>
      </c>
      <c r="FL1" s="2" t="s">
        <v>251</v>
      </c>
      <c r="FM1" s="3" t="s">
        <v>252</v>
      </c>
    </row>
    <row r="2" spans="1:185" ht="15">
      <c r="A2" s="6">
        <v>1</v>
      </c>
      <c r="B2" s="6" t="s">
        <v>410</v>
      </c>
      <c r="C2" s="6" t="s">
        <v>411</v>
      </c>
      <c r="D2" s="6" t="s">
        <v>412</v>
      </c>
      <c r="E2" s="6" t="s">
        <v>413</v>
      </c>
      <c r="F2" s="6" t="s">
        <v>414</v>
      </c>
      <c r="G2" s="6" t="s">
        <v>5</v>
      </c>
      <c r="H2" s="6" t="s">
        <v>34</v>
      </c>
      <c r="I2" s="6" t="s">
        <v>7</v>
      </c>
      <c r="J2" s="6" t="s">
        <v>7</v>
      </c>
      <c r="K2" s="6" t="s">
        <v>415</v>
      </c>
      <c r="L2" s="6" t="s">
        <v>9</v>
      </c>
      <c r="M2" s="6" t="s">
        <v>9</v>
      </c>
      <c r="N2" s="6" t="s">
        <v>9</v>
      </c>
      <c r="O2" s="6" t="s">
        <v>10</v>
      </c>
      <c r="P2" s="6" t="s">
        <v>10</v>
      </c>
      <c r="Q2" s="6" t="s">
        <v>416</v>
      </c>
      <c r="R2" s="6" t="s">
        <v>417</v>
      </c>
      <c r="S2" s="6" t="s">
        <v>418</v>
      </c>
      <c r="T2" s="6" t="s">
        <v>48</v>
      </c>
      <c r="U2" s="6" t="s">
        <v>48</v>
      </c>
      <c r="V2" s="6" t="s">
        <v>419</v>
      </c>
      <c r="W2" s="6" t="s">
        <v>416</v>
      </c>
      <c r="X2" s="6" t="s">
        <v>420</v>
      </c>
      <c r="Y2" s="6" t="s">
        <v>418</v>
      </c>
      <c r="Z2" s="6" t="s">
        <v>48</v>
      </c>
      <c r="AA2" s="6" t="s">
        <v>48</v>
      </c>
      <c r="AB2" s="6" t="s">
        <v>419</v>
      </c>
      <c r="AC2" s="6" t="s">
        <v>416</v>
      </c>
      <c r="AD2" s="6" t="s">
        <v>420</v>
      </c>
      <c r="AE2" s="6" t="s">
        <v>19</v>
      </c>
      <c r="AF2" s="6" t="s">
        <v>7</v>
      </c>
      <c r="AG2" s="6" t="s">
        <v>421</v>
      </c>
      <c r="AH2" s="6">
        <v>2011</v>
      </c>
      <c r="AI2" s="6" t="s">
        <v>422</v>
      </c>
      <c r="AJ2" s="6" t="s">
        <v>423</v>
      </c>
      <c r="AK2" s="6">
        <v>1462</v>
      </c>
      <c r="AL2" s="6">
        <v>2400</v>
      </c>
      <c r="AM2" s="6">
        <v>60.92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 t="s">
        <v>23</v>
      </c>
      <c r="BG2" s="6" t="s">
        <v>7</v>
      </c>
      <c r="BH2" s="6" t="s">
        <v>424</v>
      </c>
      <c r="BI2" s="6">
        <v>2012</v>
      </c>
      <c r="BJ2" s="6" t="s">
        <v>50</v>
      </c>
      <c r="BK2" s="6" t="s">
        <v>423</v>
      </c>
      <c r="BL2" s="6">
        <v>642</v>
      </c>
      <c r="BM2" s="6">
        <v>800</v>
      </c>
      <c r="BN2" s="6">
        <v>80.25</v>
      </c>
      <c r="BO2" s="6" t="s">
        <v>27</v>
      </c>
      <c r="BP2" s="6" t="s">
        <v>7</v>
      </c>
      <c r="BQ2" s="6" t="s">
        <v>425</v>
      </c>
      <c r="BR2" s="6">
        <v>2013</v>
      </c>
      <c r="BS2" s="6" t="s">
        <v>426</v>
      </c>
      <c r="BT2" s="6" t="s">
        <v>423</v>
      </c>
      <c r="BU2" s="6">
        <v>751</v>
      </c>
      <c r="BV2" s="6">
        <v>1100</v>
      </c>
      <c r="BW2" s="6">
        <v>68.27</v>
      </c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 t="s">
        <v>415</v>
      </c>
      <c r="EC2" s="6" t="s">
        <v>84</v>
      </c>
      <c r="ED2" s="6" t="s">
        <v>84</v>
      </c>
      <c r="EE2" s="6" t="s">
        <v>269</v>
      </c>
      <c r="EF2" s="6" t="s">
        <v>427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7">
        <v>24.3667</v>
      </c>
      <c r="FI2" s="7">
        <v>27.3091</v>
      </c>
      <c r="FJ2" s="7">
        <v>8.025</v>
      </c>
      <c r="FK2" s="7">
        <v>0</v>
      </c>
      <c r="FL2" s="7">
        <v>0</v>
      </c>
      <c r="FM2" s="7">
        <v>59.7008</v>
      </c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</row>
    <row r="3" spans="1:185" ht="15">
      <c r="A3" s="6">
        <v>2</v>
      </c>
      <c r="B3" s="6" t="s">
        <v>428</v>
      </c>
      <c r="C3" s="6" t="s">
        <v>429</v>
      </c>
      <c r="D3" s="6" t="s">
        <v>430</v>
      </c>
      <c r="E3" s="6" t="s">
        <v>431</v>
      </c>
      <c r="F3" s="6" t="s">
        <v>432</v>
      </c>
      <c r="G3" s="6" t="s">
        <v>5</v>
      </c>
      <c r="H3" s="6" t="s">
        <v>6</v>
      </c>
      <c r="I3" s="6" t="s">
        <v>7</v>
      </c>
      <c r="J3" s="6" t="s">
        <v>7</v>
      </c>
      <c r="K3" s="6" t="s">
        <v>415</v>
      </c>
      <c r="L3" s="6" t="s">
        <v>9</v>
      </c>
      <c r="M3" s="6" t="s">
        <v>9</v>
      </c>
      <c r="N3" s="6" t="s">
        <v>9</v>
      </c>
      <c r="O3" s="6" t="s">
        <v>10</v>
      </c>
      <c r="P3" s="6" t="s">
        <v>10</v>
      </c>
      <c r="Q3" s="6" t="s">
        <v>433</v>
      </c>
      <c r="R3" s="6" t="s">
        <v>434</v>
      </c>
      <c r="S3" s="6" t="s">
        <v>435</v>
      </c>
      <c r="T3" s="6" t="s">
        <v>317</v>
      </c>
      <c r="U3" s="6" t="s">
        <v>318</v>
      </c>
      <c r="V3" s="6" t="s">
        <v>436</v>
      </c>
      <c r="W3" s="6" t="s">
        <v>437</v>
      </c>
      <c r="X3" s="6" t="s">
        <v>434</v>
      </c>
      <c r="Y3" s="6" t="s">
        <v>435</v>
      </c>
      <c r="Z3" s="6" t="s">
        <v>317</v>
      </c>
      <c r="AA3" s="6" t="s">
        <v>318</v>
      </c>
      <c r="AB3" s="6" t="s">
        <v>436</v>
      </c>
      <c r="AC3" s="6" t="s">
        <v>437</v>
      </c>
      <c r="AD3" s="6" t="s">
        <v>434</v>
      </c>
      <c r="AE3" s="6" t="s">
        <v>19</v>
      </c>
      <c r="AF3" s="6" t="s">
        <v>7</v>
      </c>
      <c r="AG3" s="6" t="s">
        <v>438</v>
      </c>
      <c r="AH3" s="6">
        <v>2008</v>
      </c>
      <c r="AI3" s="6" t="s">
        <v>439</v>
      </c>
      <c r="AJ3" s="6" t="s">
        <v>440</v>
      </c>
      <c r="AK3" s="6">
        <v>1472</v>
      </c>
      <c r="AL3" s="6">
        <v>2400</v>
      </c>
      <c r="AM3" s="6">
        <v>61.33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 t="s">
        <v>23</v>
      </c>
      <c r="BG3" s="6" t="s">
        <v>7</v>
      </c>
      <c r="BH3" s="6" t="s">
        <v>438</v>
      </c>
      <c r="BI3" s="6">
        <v>2010</v>
      </c>
      <c r="BJ3" s="6" t="s">
        <v>50</v>
      </c>
      <c r="BK3" s="6" t="s">
        <v>440</v>
      </c>
      <c r="BL3" s="6">
        <v>610</v>
      </c>
      <c r="BM3" s="6">
        <v>800</v>
      </c>
      <c r="BN3" s="6">
        <v>76.25</v>
      </c>
      <c r="BO3" s="6" t="s">
        <v>27</v>
      </c>
      <c r="BP3" s="6" t="s">
        <v>7</v>
      </c>
      <c r="BQ3" s="6" t="s">
        <v>438</v>
      </c>
      <c r="BR3" s="6">
        <v>2011</v>
      </c>
      <c r="BS3" s="6" t="s">
        <v>441</v>
      </c>
      <c r="BT3" s="6" t="s">
        <v>440</v>
      </c>
      <c r="BU3" s="6">
        <v>729</v>
      </c>
      <c r="BV3" s="6">
        <v>1100</v>
      </c>
      <c r="BW3" s="6">
        <v>66.27</v>
      </c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 t="s">
        <v>415</v>
      </c>
      <c r="EC3" s="6" t="s">
        <v>318</v>
      </c>
      <c r="ED3" s="6" t="s">
        <v>317</v>
      </c>
      <c r="EE3" s="6" t="s">
        <v>442</v>
      </c>
      <c r="EF3" s="6" t="s">
        <v>443</v>
      </c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7">
        <v>24.5333</v>
      </c>
      <c r="FI3" s="7">
        <v>26.5091</v>
      </c>
      <c r="FJ3" s="7">
        <v>7.625</v>
      </c>
      <c r="FK3" s="7">
        <v>0</v>
      </c>
      <c r="FL3" s="7">
        <v>0</v>
      </c>
      <c r="FM3" s="7">
        <v>58.6674</v>
      </c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</row>
    <row r="4" spans="1:185" ht="15">
      <c r="A4" s="6">
        <v>3</v>
      </c>
      <c r="B4" s="6" t="s">
        <v>444</v>
      </c>
      <c r="C4" s="6" t="s">
        <v>445</v>
      </c>
      <c r="D4" s="6" t="s">
        <v>446</v>
      </c>
      <c r="E4" s="6" t="s">
        <v>447</v>
      </c>
      <c r="F4" s="6" t="s">
        <v>448</v>
      </c>
      <c r="G4" s="6" t="s">
        <v>5</v>
      </c>
      <c r="H4" s="6" t="s">
        <v>34</v>
      </c>
      <c r="I4" s="6" t="s">
        <v>7</v>
      </c>
      <c r="J4" s="6" t="s">
        <v>7</v>
      </c>
      <c r="K4" s="6" t="s">
        <v>415</v>
      </c>
      <c r="L4" s="6" t="s">
        <v>9</v>
      </c>
      <c r="M4" s="6" t="s">
        <v>9</v>
      </c>
      <c r="N4" s="6" t="s">
        <v>9</v>
      </c>
      <c r="O4" s="6" t="s">
        <v>10</v>
      </c>
      <c r="P4" s="6" t="s">
        <v>10</v>
      </c>
      <c r="Q4" s="6" t="s">
        <v>449</v>
      </c>
      <c r="R4" s="6" t="s">
        <v>450</v>
      </c>
      <c r="S4" s="6" t="s">
        <v>451</v>
      </c>
      <c r="T4" s="6" t="s">
        <v>452</v>
      </c>
      <c r="U4" s="6" t="s">
        <v>453</v>
      </c>
      <c r="V4" s="6" t="s">
        <v>454</v>
      </c>
      <c r="W4" s="6" t="s">
        <v>449</v>
      </c>
      <c r="X4" s="6" t="s">
        <v>455</v>
      </c>
      <c r="Y4" s="6" t="s">
        <v>451</v>
      </c>
      <c r="Z4" s="6" t="s">
        <v>452</v>
      </c>
      <c r="AA4" s="6" t="s">
        <v>453</v>
      </c>
      <c r="AB4" s="6" t="s">
        <v>454</v>
      </c>
      <c r="AC4" s="6" t="s">
        <v>449</v>
      </c>
      <c r="AD4" s="6" t="s">
        <v>455</v>
      </c>
      <c r="AE4" s="6" t="s">
        <v>19</v>
      </c>
      <c r="AF4" s="6" t="s">
        <v>7</v>
      </c>
      <c r="AG4" s="6" t="s">
        <v>456</v>
      </c>
      <c r="AH4" s="6">
        <v>2008</v>
      </c>
      <c r="AI4" s="6" t="s">
        <v>457</v>
      </c>
      <c r="AJ4" s="6" t="s">
        <v>458</v>
      </c>
      <c r="AK4" s="6">
        <v>1286</v>
      </c>
      <c r="AL4" s="6">
        <v>2400</v>
      </c>
      <c r="AM4" s="6">
        <v>53.58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 t="s">
        <v>23</v>
      </c>
      <c r="BG4" s="6" t="s">
        <v>7</v>
      </c>
      <c r="BH4" s="6" t="s">
        <v>459</v>
      </c>
      <c r="BI4" s="6">
        <v>2009</v>
      </c>
      <c r="BJ4" s="6" t="s">
        <v>460</v>
      </c>
      <c r="BK4" s="6" t="s">
        <v>458</v>
      </c>
      <c r="BL4" s="6">
        <v>500</v>
      </c>
      <c r="BM4" s="6">
        <v>550</v>
      </c>
      <c r="BN4" s="6">
        <v>90.91</v>
      </c>
      <c r="BO4" s="6" t="s">
        <v>27</v>
      </c>
      <c r="BP4" s="6" t="s">
        <v>7</v>
      </c>
      <c r="BQ4" s="6" t="s">
        <v>461</v>
      </c>
      <c r="BR4" s="6">
        <v>2012</v>
      </c>
      <c r="BS4" s="6" t="s">
        <v>462</v>
      </c>
      <c r="BT4" s="6" t="s">
        <v>463</v>
      </c>
      <c r="BU4" s="6">
        <v>766</v>
      </c>
      <c r="BV4" s="6">
        <v>1100</v>
      </c>
      <c r="BW4" s="6">
        <v>69.64</v>
      </c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 t="s">
        <v>415</v>
      </c>
      <c r="EC4" s="6" t="s">
        <v>464</v>
      </c>
      <c r="ED4" s="6" t="s">
        <v>465</v>
      </c>
      <c r="EE4" s="6" t="s">
        <v>466</v>
      </c>
      <c r="EF4" s="6" t="s">
        <v>467</v>
      </c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7">
        <v>21.4333</v>
      </c>
      <c r="FI4" s="7">
        <v>27.8545</v>
      </c>
      <c r="FJ4" s="7">
        <v>9.0909</v>
      </c>
      <c r="FK4" s="7">
        <v>0</v>
      </c>
      <c r="FL4" s="7">
        <v>0</v>
      </c>
      <c r="FM4" s="7">
        <v>58.3787</v>
      </c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</row>
    <row r="5" spans="1:185" ht="15">
      <c r="A5" s="6">
        <v>4</v>
      </c>
      <c r="B5" s="6" t="s">
        <v>468</v>
      </c>
      <c r="C5" s="6" t="s">
        <v>411</v>
      </c>
      <c r="D5" s="6" t="s">
        <v>469</v>
      </c>
      <c r="E5" s="6" t="s">
        <v>470</v>
      </c>
      <c r="F5" s="6" t="s">
        <v>471</v>
      </c>
      <c r="G5" s="6" t="s">
        <v>5</v>
      </c>
      <c r="H5" s="6" t="s">
        <v>6</v>
      </c>
      <c r="I5" s="6" t="s">
        <v>7</v>
      </c>
      <c r="J5" s="6" t="s">
        <v>7</v>
      </c>
      <c r="K5" s="6" t="s">
        <v>415</v>
      </c>
      <c r="L5" s="6" t="s">
        <v>9</v>
      </c>
      <c r="M5" s="6" t="s">
        <v>9</v>
      </c>
      <c r="N5" s="6" t="s">
        <v>9</v>
      </c>
      <c r="O5" s="6" t="s">
        <v>10</v>
      </c>
      <c r="P5" s="6" t="s">
        <v>10</v>
      </c>
      <c r="Q5" s="6" t="s">
        <v>472</v>
      </c>
      <c r="R5" s="6" t="s">
        <v>473</v>
      </c>
      <c r="S5" s="6" t="s">
        <v>474</v>
      </c>
      <c r="T5" s="6" t="s">
        <v>475</v>
      </c>
      <c r="U5" s="6" t="s">
        <v>476</v>
      </c>
      <c r="V5" s="6" t="s">
        <v>477</v>
      </c>
      <c r="W5" s="6" t="s">
        <v>472</v>
      </c>
      <c r="X5" s="6" t="s">
        <v>478</v>
      </c>
      <c r="Y5" s="6" t="s">
        <v>474</v>
      </c>
      <c r="Z5" s="6" t="s">
        <v>475</v>
      </c>
      <c r="AA5" s="6" t="s">
        <v>476</v>
      </c>
      <c r="AB5" s="6" t="s">
        <v>477</v>
      </c>
      <c r="AC5" s="6" t="s">
        <v>472</v>
      </c>
      <c r="AD5" s="6" t="s">
        <v>478</v>
      </c>
      <c r="AE5" s="6" t="s">
        <v>19</v>
      </c>
      <c r="AF5" s="6" t="s">
        <v>7</v>
      </c>
      <c r="AG5" s="6" t="s">
        <v>479</v>
      </c>
      <c r="AH5" s="6">
        <v>2009</v>
      </c>
      <c r="AI5" s="6" t="s">
        <v>480</v>
      </c>
      <c r="AJ5" s="6" t="s">
        <v>481</v>
      </c>
      <c r="AK5" s="6">
        <v>1568</v>
      </c>
      <c r="AL5" s="6">
        <v>2400</v>
      </c>
      <c r="AM5" s="6">
        <v>65.33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 t="s">
        <v>27</v>
      </c>
      <c r="BP5" s="6" t="s">
        <v>7</v>
      </c>
      <c r="BQ5" s="6" t="s">
        <v>482</v>
      </c>
      <c r="BR5" s="6">
        <v>2010</v>
      </c>
      <c r="BS5" s="6" t="s">
        <v>483</v>
      </c>
      <c r="BT5" s="6" t="s">
        <v>481</v>
      </c>
      <c r="BU5" s="6">
        <v>934</v>
      </c>
      <c r="BV5" s="6">
        <v>1200</v>
      </c>
      <c r="BW5" s="6">
        <v>77.83</v>
      </c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 t="s">
        <v>415</v>
      </c>
      <c r="EC5" s="6" t="s">
        <v>484</v>
      </c>
      <c r="ED5" s="6" t="s">
        <v>485</v>
      </c>
      <c r="EE5" s="6" t="s">
        <v>466</v>
      </c>
      <c r="EF5" s="6" t="s">
        <v>486</v>
      </c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7">
        <v>26.1333</v>
      </c>
      <c r="FI5" s="7">
        <v>31.1333</v>
      </c>
      <c r="FJ5" s="7">
        <v>0</v>
      </c>
      <c r="FK5" s="7">
        <v>0</v>
      </c>
      <c r="FL5" s="7">
        <v>0</v>
      </c>
      <c r="FM5" s="7">
        <v>57.2666</v>
      </c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</dc:creator>
  <cp:keywords/>
  <dc:description/>
  <cp:lastModifiedBy>hp</cp:lastModifiedBy>
  <dcterms:created xsi:type="dcterms:W3CDTF">2014-02-28T11:47:55Z</dcterms:created>
  <dcterms:modified xsi:type="dcterms:W3CDTF">2014-03-04T10:32:27Z</dcterms:modified>
  <cp:category/>
  <cp:version/>
  <cp:contentType/>
  <cp:contentStatus/>
</cp:coreProperties>
</file>