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GEN" sheetId="1" r:id="rId1"/>
    <sheet name="SC(R &amp; O)" sheetId="2" r:id="rId2"/>
    <sheet name="BC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<sst xmlns="http://schemas.openxmlformats.org/spreadsheetml/2006/main" count="1987" uniqueCount="699">
  <si>
    <t>M0013-00046168</t>
  </si>
  <si>
    <t>BALJIT KAUR</t>
  </si>
  <si>
    <t>PRITAM SINGH</t>
  </si>
  <si>
    <t>PARAMJEET KAUR</t>
  </si>
  <si>
    <t>20 Feb 1982</t>
  </si>
  <si>
    <t>Female</t>
  </si>
  <si>
    <t>Married</t>
  </si>
  <si>
    <t>Yes</t>
  </si>
  <si>
    <t>General</t>
  </si>
  <si>
    <t>Not Applicable</t>
  </si>
  <si>
    <t>No</t>
  </si>
  <si>
    <t>9915537008</t>
  </si>
  <si>
    <t>ETTMASTER07@GMAIL.COM</t>
  </si>
  <si>
    <t>VPO KUTTIANWALI</t>
  </si>
  <si>
    <t>MALOUT</t>
  </si>
  <si>
    <t>MUKTSAR SAHIB</t>
  </si>
  <si>
    <t>152114</t>
  </si>
  <si>
    <t>Graduation</t>
  </si>
  <si>
    <t>85102</t>
  </si>
  <si>
    <t>POL SCI,ENG LIT,PSYCHO</t>
  </si>
  <si>
    <t>PBI UNI PATIALA</t>
  </si>
  <si>
    <t>Post Graduation</t>
  </si>
  <si>
    <t>9108</t>
  </si>
  <si>
    <t>ENGLISH</t>
  </si>
  <si>
    <t>B.Ed.</t>
  </si>
  <si>
    <t>579</t>
  </si>
  <si>
    <t>SST ENG</t>
  </si>
  <si>
    <t>PU CHD</t>
  </si>
  <si>
    <t>Punjab Govt. TET Paper-II Passed</t>
  </si>
  <si>
    <t>M0013-00019952</t>
  </si>
  <si>
    <t>ARCHNA MITTAL</t>
  </si>
  <si>
    <t>MAHAVIR PRASAD GUPTA</t>
  </si>
  <si>
    <t>KRISHNA MITTAL</t>
  </si>
  <si>
    <t>28 Jan 1982</t>
  </si>
  <si>
    <t>9855520960</t>
  </si>
  <si>
    <t>sonu_garg86@yahoo.co.in</t>
  </si>
  <si>
    <t>#21 BEDI GREEN AVENUE NEAR NEW SABZI MANDI FEROZEPUR CITY</t>
  </si>
  <si>
    <t>FEROZEPUR</t>
  </si>
  <si>
    <t>152002</t>
  </si>
  <si>
    <t>VINOD_GARG1976@YAHOO.COM</t>
  </si>
  <si>
    <t>74113</t>
  </si>
  <si>
    <t>CHEMISTRY,BOTANY,ZOOLOGY,ENGLISH,PUNJABI</t>
  </si>
  <si>
    <t>PUNJABI UNIVERSITY</t>
  </si>
  <si>
    <t>66013</t>
  </si>
  <si>
    <t>970</t>
  </si>
  <si>
    <t>TEACHING OF ENGLISH,TEACHING OF SCIENCE</t>
  </si>
  <si>
    <t>PUNJAB UNIVERSITY</t>
  </si>
  <si>
    <t>PANJAB UNIVERSITY</t>
  </si>
  <si>
    <t>Male</t>
  </si>
  <si>
    <t>BC</t>
  </si>
  <si>
    <t>CHANDIGARH</t>
  </si>
  <si>
    <t>M0013-00009412</t>
  </si>
  <si>
    <t>MANOJ KUMAR</t>
  </si>
  <si>
    <t>KEDAR NATH</t>
  </si>
  <si>
    <t>RAJ RANI</t>
  </si>
  <si>
    <t>07 May 1984</t>
  </si>
  <si>
    <t>Unmarried</t>
  </si>
  <si>
    <t>9463333847</t>
  </si>
  <si>
    <t>manojkumarbareta@gmail.com</t>
  </si>
  <si>
    <t>VPO BARETA BALAD PATTI WARD NUMBER 7</t>
  </si>
  <si>
    <t>BUDHLADA</t>
  </si>
  <si>
    <t>MANSA</t>
  </si>
  <si>
    <t>151501</t>
  </si>
  <si>
    <t>APPLEBARETA@GMAIL.COM</t>
  </si>
  <si>
    <t>98296</t>
  </si>
  <si>
    <t>HISTORY, POLITICAL SCIENCE, HINDI</t>
  </si>
  <si>
    <t>PUNJABI UNIVERSITY PATIALA</t>
  </si>
  <si>
    <t>10A5570886</t>
  </si>
  <si>
    <t>MADURAI KAMRAJ UNIVERSITY</t>
  </si>
  <si>
    <t>6971</t>
  </si>
  <si>
    <t>SOCIAL STUDIES, HINDI, COMPULSURY THEORY SUBJECTS</t>
  </si>
  <si>
    <t>Govt. Servant</t>
  </si>
  <si>
    <t>G.P.S UBHA(MANSA) EGS UPGRADE</t>
  </si>
  <si>
    <t>govt.</t>
  </si>
  <si>
    <t>M0013-00036215</t>
  </si>
  <si>
    <t>HARVINDER PAL KAUR</t>
  </si>
  <si>
    <t>HARLABH SINGH</t>
  </si>
  <si>
    <t>SUKHWINDER KAUR</t>
  </si>
  <si>
    <t>08 Mar 1985</t>
  </si>
  <si>
    <t>9417265561</t>
  </si>
  <si>
    <t>NISHURNS@GMAIL.COM</t>
  </si>
  <si>
    <t>SEKHON AUTO STORE, NEAR RAILWAY CROSSING, BARIWALA</t>
  </si>
  <si>
    <t>MUKTSAR</t>
  </si>
  <si>
    <t>152025</t>
  </si>
  <si>
    <t>114624</t>
  </si>
  <si>
    <t>ARTS</t>
  </si>
  <si>
    <t>PUNJAB UNIVERSITY, CHANDIGARH</t>
  </si>
  <si>
    <t>47027</t>
  </si>
  <si>
    <t>8325</t>
  </si>
  <si>
    <t>M0013-00027096</t>
  </si>
  <si>
    <t>SUKHPAL SINGH</t>
  </si>
  <si>
    <t>SARWAN SINGH</t>
  </si>
  <si>
    <t>KULWANT KAUR</t>
  </si>
  <si>
    <t>20 Feb 1986</t>
  </si>
  <si>
    <t>9592729387</t>
  </si>
  <si>
    <t>BATTHSUKHPAL@YMAIL.COM</t>
  </si>
  <si>
    <t>SUKHPAL SINGH S/O SARWAN SINGH VPO DALL</t>
  </si>
  <si>
    <t>PATTI</t>
  </si>
  <si>
    <t>TARN TARAN</t>
  </si>
  <si>
    <t>143305</t>
  </si>
  <si>
    <t>2004.BB/A.26</t>
  </si>
  <si>
    <t>ENG,PB,ELEC PB,POL SC,PHYSICAL EDUCATION,ELEC ENG</t>
  </si>
  <si>
    <t>GNDU AMRITSAR</t>
  </si>
  <si>
    <t>MA ENGLISH</t>
  </si>
  <si>
    <t>ENGLISH,PHYSICAL EDUCATION</t>
  </si>
  <si>
    <t>M0013-00043361</t>
  </si>
  <si>
    <t>RAJNI RANI</t>
  </si>
  <si>
    <t>PARSHOTAM DASS</t>
  </si>
  <si>
    <t>URMILA RANI</t>
  </si>
  <si>
    <t>27 Dec 1988</t>
  </si>
  <si>
    <t>9417096280</t>
  </si>
  <si>
    <t>sony.akhil519@gmail.com</t>
  </si>
  <si>
    <t>WARD NO 7 NEAR RAMI WALI KHUI LEHRAGAGA</t>
  </si>
  <si>
    <t>LEHRA</t>
  </si>
  <si>
    <t>SANGRUR</t>
  </si>
  <si>
    <t>148031</t>
  </si>
  <si>
    <t>SINGLARAM2@GMAIL.COM</t>
  </si>
  <si>
    <t>83764</t>
  </si>
  <si>
    <t>ECONOMICS, SANSKRIT, MATHEMATICS,ENGLISH LITERATURE</t>
  </si>
  <si>
    <t>466468</t>
  </si>
  <si>
    <t>MATHEMATICS</t>
  </si>
  <si>
    <t>GURU NANAK DEV UNIVERSITY</t>
  </si>
  <si>
    <t>20100</t>
  </si>
  <si>
    <t>TEACHING OF ENGLISH</t>
  </si>
  <si>
    <t>M0013-00031575</t>
  </si>
  <si>
    <t>SATNAM SINGH</t>
  </si>
  <si>
    <t>RAGHU NATH</t>
  </si>
  <si>
    <t>KRISHANA DEVI</t>
  </si>
  <si>
    <t>07 Jun 1984</t>
  </si>
  <si>
    <t>9023290500</t>
  </si>
  <si>
    <t>SATNAMUBHEWAL@GMAIL.COM</t>
  </si>
  <si>
    <t>NEAR GOVT SEN SCHOOL VPO UBHAWAL</t>
  </si>
  <si>
    <t>148001</t>
  </si>
  <si>
    <t>96009</t>
  </si>
  <si>
    <t>ENGLISH HISTORY PUBLIC ADMN ENGLISH LITERATURE</t>
  </si>
  <si>
    <t>28371</t>
  </si>
  <si>
    <t>HISTORY</t>
  </si>
  <si>
    <t>21202</t>
  </si>
  <si>
    <t>ENGLISH AND S ST</t>
  </si>
  <si>
    <t>M0013-00032136</t>
  </si>
  <si>
    <t>SALONIA SHARMA</t>
  </si>
  <si>
    <t>PARVEEN KUMAR SHARMA</t>
  </si>
  <si>
    <t>NEELAM SHARMA</t>
  </si>
  <si>
    <t>26 Jun 1989</t>
  </si>
  <si>
    <t>9915024656</t>
  </si>
  <si>
    <t>swatigupta199@gmail.com</t>
  </si>
  <si>
    <t>WARD NO-13, NEAR POST OFFICE, KHANAURI</t>
  </si>
  <si>
    <t>MUNAK</t>
  </si>
  <si>
    <t>148027</t>
  </si>
  <si>
    <t>SWATIGUPTA199@GMAIL.COM</t>
  </si>
  <si>
    <t>Z(P)2007-7235</t>
  </si>
  <si>
    <t>MATH, ENGLISH ELECTIVE, ECONOMICS, ENGLISH, PUNJABI</t>
  </si>
  <si>
    <t>PUNJABI UNIVERSITY, PATIALA</t>
  </si>
  <si>
    <t>50182</t>
  </si>
  <si>
    <t>H. P. UNIVERSITY, SHIMLA</t>
  </si>
  <si>
    <t>MATH, ENGLISH</t>
  </si>
  <si>
    <t>SC (R &amp;amp; O)</t>
  </si>
  <si>
    <t>LUDHIANA</t>
  </si>
  <si>
    <t>PANJAB UNIVERSITY CHANDIGARH</t>
  </si>
  <si>
    <t>TEHSILDAR LUDHIANA EAST</t>
  </si>
  <si>
    <t>PATIALA</t>
  </si>
  <si>
    <t>patiala</t>
  </si>
  <si>
    <t>M0013-00006733</t>
  </si>
  <si>
    <t>NEERU BALA</t>
  </si>
  <si>
    <t>AMRIT PAL</t>
  </si>
  <si>
    <t>SARLA RANI</t>
  </si>
  <si>
    <t>23 Jan 1988</t>
  </si>
  <si>
    <t>9501167766</t>
  </si>
  <si>
    <t>pksingla2003@gmail.com</t>
  </si>
  <si>
    <t>NEERU BALA D/O AMRIT PAL, NEAR GOVT. GIRLS SEN. SEC. SCHOOL, LEHRAGAGA</t>
  </si>
  <si>
    <t>PKSINGLA2003@GMAIL.COM</t>
  </si>
  <si>
    <t>99229</t>
  </si>
  <si>
    <t>MATH, ENGLISH LIT, ECONOMICS</t>
  </si>
  <si>
    <t>APC5570560</t>
  </si>
  <si>
    <t>18638</t>
  </si>
  <si>
    <t>147001</t>
  </si>
  <si>
    <t>TEACHING OF ENGLISH,TEACHING OF SST</t>
  </si>
  <si>
    <t>ludhiana</t>
  </si>
  <si>
    <t>tehsildar</t>
  </si>
  <si>
    <t>M0013-00046714</t>
  </si>
  <si>
    <t>SHAVETA GARG</t>
  </si>
  <si>
    <t>RAJESH KUMAR GOEL</t>
  </si>
  <si>
    <t>JANAK RANI</t>
  </si>
  <si>
    <t>14 Dec 1985</t>
  </si>
  <si>
    <t>9417090697</t>
  </si>
  <si>
    <t>MONUGARG786@YAHOO.CO.IN</t>
  </si>
  <si>
    <t>WARD NO. 3, NEAR MC OFFICE, BHUCHO MANDI</t>
  </si>
  <si>
    <t>BATHINDA</t>
  </si>
  <si>
    <t>151101</t>
  </si>
  <si>
    <t>0164-2741405</t>
  </si>
  <si>
    <t>OM PARKASH DEVINDER KUMAR, MAIN BAZAAR, BHUCHO MANDI</t>
  </si>
  <si>
    <t>84872</t>
  </si>
  <si>
    <t>ENGLISH LITERATURE, MATHS, ECONOMICS</t>
  </si>
  <si>
    <t>PUNJABI UNI. PATIALA</t>
  </si>
  <si>
    <t>15519</t>
  </si>
  <si>
    <t>3762</t>
  </si>
  <si>
    <t>TEACHING IF ENGLISH &amp;AMP; ECONOMICS</t>
  </si>
  <si>
    <t>M0013-00043426</t>
  </si>
  <si>
    <t>AMANDEEP KAUR</t>
  </si>
  <si>
    <t>BUTA SINGH</t>
  </si>
  <si>
    <t>MANJEET KAUR</t>
  </si>
  <si>
    <t>24 Apr 1987</t>
  </si>
  <si>
    <t>9041435340</t>
  </si>
  <si>
    <t>gurdeepdhillon96@gmail.com</t>
  </si>
  <si>
    <t>VPO. ALIKE</t>
  </si>
  <si>
    <t>PHUL</t>
  </si>
  <si>
    <t>151104</t>
  </si>
  <si>
    <t>GURDEEPDHILLON96@GMAIL.COM</t>
  </si>
  <si>
    <t>Z(P)2006-1206/2361</t>
  </si>
  <si>
    <t>ENGLISH,PUNJABI, POLITICAL SCIENCE, ENGLISH LITERATURE, PUBLIC ADMINISTRATION</t>
  </si>
  <si>
    <t>Z(P)2006-1206/34608</t>
  </si>
  <si>
    <t>Z(P)2006-1206/18403</t>
  </si>
  <si>
    <t>ENGLISH,SOCIAL STUDIES</t>
  </si>
  <si>
    <t>M0013-00028567</t>
  </si>
  <si>
    <t>SANDEEP KAUR</t>
  </si>
  <si>
    <t>LAKHWINDER SINGH</t>
  </si>
  <si>
    <t>AMRIT KAUR</t>
  </si>
  <si>
    <t>23 Dec 1978</t>
  </si>
  <si>
    <t>9855348799</t>
  </si>
  <si>
    <t>kuljeetphy@gmail.com</t>
  </si>
  <si>
    <t>C/O S. LAKHWINDER SINGH, VILL. MANGLI UCHI, PO. RAMGARH</t>
  </si>
  <si>
    <t>141123</t>
  </si>
  <si>
    <t>KULJEETPHY@GMAIL.COM</t>
  </si>
  <si>
    <t>97-EZ-13554</t>
  </si>
  <si>
    <t>ECONOMICS, ELE. ENGLISH, HISTORY &amp;AMP; PUNJABI</t>
  </si>
  <si>
    <t>PANJAB UNI, CHD</t>
  </si>
  <si>
    <t>S.ST, ENGLISH, ECONOMICS</t>
  </si>
  <si>
    <t>M0013-00011648</t>
  </si>
  <si>
    <t>REKHA SONI</t>
  </si>
  <si>
    <t>RAJ KUMAR</t>
  </si>
  <si>
    <t>27 Oct 1984</t>
  </si>
  <si>
    <t>8427213100</t>
  </si>
  <si>
    <t>kamalsoni001@gmail.com</t>
  </si>
  <si>
    <t>C/O SARABJIT SINGH H.NO. 357 W.NO. 2 GOBIND NAGAR MALOUT</t>
  </si>
  <si>
    <t>152107</t>
  </si>
  <si>
    <t>01637502007</t>
  </si>
  <si>
    <t>KAMALSONI001@GMAIL.COM</t>
  </si>
  <si>
    <t>59202</t>
  </si>
  <si>
    <t>SANSKRIT,ENG-LITERATURE,HOME SCIENCE</t>
  </si>
  <si>
    <t>UNIVERSITY OF BIKANER</t>
  </si>
  <si>
    <t>48799</t>
  </si>
  <si>
    <t>CONTEMPORARY CRITICAL THEORY,INDIAN WRITING IN ENGLISH,AMERICAN LITERATURE,SHAKESPEARE</t>
  </si>
  <si>
    <t>213639</t>
  </si>
  <si>
    <t>SANSKRIT,ENGLISH</t>
  </si>
  <si>
    <t>GOVT. HIGH SCHOOL MOHAMMAD PEERA</t>
  </si>
  <si>
    <t>GOVT.</t>
  </si>
  <si>
    <t>M0013-00033225</t>
  </si>
  <si>
    <t>SUKHAM SINGH</t>
  </si>
  <si>
    <t>GURCHARAN SINGH</t>
  </si>
  <si>
    <t>GURBHAJAN KAUR</t>
  </si>
  <si>
    <t>20 Aug 1987</t>
  </si>
  <si>
    <t>8558885565</t>
  </si>
  <si>
    <t>sukhammsekhon@gmail.com</t>
  </si>
  <si>
    <t>VPO-MACHAKI KALAN</t>
  </si>
  <si>
    <t>FARIDKOT</t>
  </si>
  <si>
    <t>151203</t>
  </si>
  <si>
    <t>SUKHAMMSEKHON@GMAIL.COM</t>
  </si>
  <si>
    <t>76133</t>
  </si>
  <si>
    <t>PBI,ENG,GEOG,HIS,ENG LIT.</t>
  </si>
  <si>
    <t>PUNJABI UNI PATIALA</t>
  </si>
  <si>
    <t>33612</t>
  </si>
  <si>
    <t>10977</t>
  </si>
  <si>
    <t>PANAJAB UNI,CHANDIGARH</t>
  </si>
  <si>
    <t>M0013-00046709</t>
  </si>
  <si>
    <t>UPASNA</t>
  </si>
  <si>
    <t>JIWAN PARKASH MITTAL</t>
  </si>
  <si>
    <t>INDIRA MITTAL</t>
  </si>
  <si>
    <t>26 Oct 1982</t>
  </si>
  <si>
    <t>9814540000</t>
  </si>
  <si>
    <t>maa_luxmi@yahoo.com</t>
  </si>
  <si>
    <t>SOHAN LAL KRISHAN CHAND, NEAR BUS STAND, SUNAM</t>
  </si>
  <si>
    <t>SUNAM</t>
  </si>
  <si>
    <t>148028</t>
  </si>
  <si>
    <t>01676227210</t>
  </si>
  <si>
    <t>MAA_LUXMI@YAHOO.COM</t>
  </si>
  <si>
    <t>LBS(B)99-152</t>
  </si>
  <si>
    <t>ENGLISH, PUNJABI, POLITICAL SCIENCE, ENGLISH LITERATURE, OFFICE MANAGEMENT</t>
  </si>
  <si>
    <t>31948</t>
  </si>
  <si>
    <t>POLITICAL SCIENCE</t>
  </si>
  <si>
    <t>3466</t>
  </si>
  <si>
    <t>SST, ENGLISH</t>
  </si>
  <si>
    <t>M0013-00051271</t>
  </si>
  <si>
    <t>GURVINDER KAUR</t>
  </si>
  <si>
    <t>JASWANT SINGH</t>
  </si>
  <si>
    <t>GURJEET KAUR</t>
  </si>
  <si>
    <t>02 Jun 1979</t>
  </si>
  <si>
    <t>9915297528</t>
  </si>
  <si>
    <t>msgkaur2013@yahoo.com</t>
  </si>
  <si>
    <t>H.NO. 150-C, RATTAN NAGAR, TRIPURI, PATIALA</t>
  </si>
  <si>
    <t>9915297528, 9781700546</t>
  </si>
  <si>
    <t>MSGKAUR2013@YAHOO.COM</t>
  </si>
  <si>
    <t>GBC(P)96-14/ 3727</t>
  </si>
  <si>
    <t>ENGLISH, PUNJABI, COST ACCOUNTING, MGT ACCOUNTING &amp;AMP; BUSINESS FINANCE, INCOME TAX LAWS &amp;AMP; PRACTICE, INDIAN ECONOMIC PROBLEMS, OPT, ENGLISH LITERATURE</t>
  </si>
  <si>
    <t>GBC(P)96-14/7511</t>
  </si>
  <si>
    <t>MODERN ACCOUNTING &amp;AMP; AUDITING, QUANTITATIVE TECHNIQUES OF BUSINESS, BUSINESS LAWS, FINANCIAL MANAGEMENT, BANKING THEORY &amp;AMP; PRACTICES, FINANCIAL SERVICES &amp;AMP; SECURITY ANALYSIS, VIVA VOCE</t>
  </si>
  <si>
    <t>GBC(P)96-14/ 16918</t>
  </si>
  <si>
    <t>COMMERCE, ENGLISH</t>
  </si>
  <si>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</si>
  <si>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</si>
  <si>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</si>
  <si>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</si>
  <si>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</si>
  <si>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</si>
  <si>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</si>
  <si>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</si>
  <si>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</si>
  <si>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</si>
  <si>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</si>
  <si>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</si>
  <si>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</si>
  <si>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</si>
  <si>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</si>
  <si>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</si>
  <si>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</si>
  <si>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</si>
  <si>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</si>
  <si>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</si>
  <si>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</si>
  <si>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</si>
  <si>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</si>
  <si>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</si>
  <si>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</si>
  <si>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</si>
  <si>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</si>
  <si>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</si>
  <si>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</si>
  <si>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</si>
  <si>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</si>
  <si>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</si>
  <si>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</si>
  <si>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</si>
  <si>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</si>
  <si>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</si>
  <si>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</si>
  <si>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</si>
  <si>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</si>
  <si>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</si>
  <si>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</si>
  <si>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</si>
  <si>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</si>
  <si>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</si>
  <si>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</si>
  <si>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</si>
  <si>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</si>
  <si>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</si>
  <si>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</si>
  <si>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</si>
  <si>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</si>
  <si>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</si>
  <si>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</si>
  <si>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</si>
  <si>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</si>
  <si>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</si>
  <si>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</si>
  <si>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</si>
  <si>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</si>
  <si>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</si>
  <si>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</si>
  <si>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</si>
  <si>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</si>
  <si>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</si>
  <si>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</si>
  <si>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</si>
  <si>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</si>
  <si>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</si>
  <si>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</si>
  <si>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</si>
  <si>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</si>
  <si>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</si>
  <si>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</si>
  <si>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</si>
  <si>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</si>
  <si>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</si>
  <si>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</si>
  <si>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</si>
  <si>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</si>
  <si>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</si>
  <si>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</si>
  <si>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</si>
  <si>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</si>
  <si>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</si>
  <si>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</si>
  <si>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</si>
  <si>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</si>
  <si>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</si>
  <si>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</si>
  <si>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</si>
  <si>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</si>
  <si>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</si>
  <si>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</si>
  <si>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</si>
  <si>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</si>
  <si>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</si>
  <si>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</si>
  <si>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</si>
  <si>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</si>
  <si>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</si>
  <si>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</si>
  <si>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</si>
  <si>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</si>
  <si>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</si>
  <si>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</si>
  <si>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</si>
  <si>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</si>
  <si>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</si>
  <si>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</si>
  <si>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</si>
  <si>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</si>
  <si>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</si>
  <si>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</si>
  <si>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</si>
  <si>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</si>
  <si>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</si>
  <si>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</si>
  <si>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</si>
  <si>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</si>
  <si>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</si>
  <si>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</si>
  <si>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</si>
  <si>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</si>
  <si>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</si>
  <si>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</si>
  <si>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</si>
  <si>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</si>
  <si>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</si>
  <si>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</si>
  <si>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</si>
  <si>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</si>
  <si>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</si>
  <si>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</si>
  <si>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</si>
  <si>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</si>
  <si>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</si>
  <si>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</si>
  <si>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</si>
  <si>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</si>
  <si>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</si>
  <si>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</si>
  <si>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</si>
  <si>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weightage graduation</t>
  </si>
  <si>
    <t>weightage B.ED</t>
  </si>
  <si>
    <t>weightage T.E.T</t>
  </si>
  <si>
    <t>weightage postgraduation</t>
  </si>
  <si>
    <t>weightage mphill</t>
  </si>
  <si>
    <t>weightagphd</t>
  </si>
  <si>
    <t>total</t>
  </si>
  <si>
    <t>M0013-00026048</t>
  </si>
  <si>
    <t>TARANDEEP KAUR</t>
  </si>
  <si>
    <t>SWARAN SINGH</t>
  </si>
  <si>
    <t>BALJINDER KAUR</t>
  </si>
  <si>
    <t>31 Dec 1990</t>
  </si>
  <si>
    <t>9781100218</t>
  </si>
  <si>
    <t>sukhdeepnafre@gmail.com</t>
  </si>
  <si>
    <t>V.P.O. BADSHAHPUR</t>
  </si>
  <si>
    <t>DHURI</t>
  </si>
  <si>
    <t>148024</t>
  </si>
  <si>
    <t>TARAN3112@GMAIL.COM</t>
  </si>
  <si>
    <t>72018</t>
  </si>
  <si>
    <t>MATH,ENG.LIT.,RELIGION</t>
  </si>
  <si>
    <t>14693</t>
  </si>
  <si>
    <t>MATH,ENGLISH</t>
  </si>
  <si>
    <t>TEHSILDAR</t>
  </si>
  <si>
    <t>11 Jun 2008</t>
  </si>
  <si>
    <t>M0013-00030786</t>
  </si>
  <si>
    <t>GAURAV BAINS</t>
  </si>
  <si>
    <t>G.S. BAINS</t>
  </si>
  <si>
    <t>SUDARSHAN BAINS</t>
  </si>
  <si>
    <t>06 Jan 1985</t>
  </si>
  <si>
    <t>9780687489</t>
  </si>
  <si>
    <t>gaurav_bains@hotmail.com</t>
  </si>
  <si>
    <t>#3333 SECTOR - 15 D</t>
  </si>
  <si>
    <t>UT</t>
  </si>
  <si>
    <t>160015</t>
  </si>
  <si>
    <t>09780687489</t>
  </si>
  <si>
    <t>GAURAV_BAINS@HOTMAIL.COM</t>
  </si>
  <si>
    <t>17504000018</t>
  </si>
  <si>
    <t>PSYCHOLOGY,SOCIOLOGY,ENGLISH(ELECTIVE),HISTORY AND CULTURE OF PUNJAB,ENGLISH</t>
  </si>
  <si>
    <t>52519</t>
  </si>
  <si>
    <t>SOCIOLOGY</t>
  </si>
  <si>
    <t>9968</t>
  </si>
  <si>
    <t>ALL SUBJECTS</t>
  </si>
  <si>
    <t>PUNJABI UNIVERITY</t>
  </si>
  <si>
    <t>hoshiarpur</t>
  </si>
  <si>
    <t>jalandhar</t>
  </si>
  <si>
    <t>25 Apr 1999</t>
  </si>
  <si>
    <t>M0013-00029516</t>
  </si>
  <si>
    <t>MANPREET SINGH</t>
  </si>
  <si>
    <t>BALDEV SINGH</t>
  </si>
  <si>
    <t>AMARJIT KAUR</t>
  </si>
  <si>
    <t>23 Feb 1986</t>
  </si>
  <si>
    <t>9417759359</t>
  </si>
  <si>
    <t>sharmamanpreet79@yahoo.com</t>
  </si>
  <si>
    <t>H.NO 108 ARORA COLONY VPO KAKKON</t>
  </si>
  <si>
    <t>HOSHIARPUR</t>
  </si>
  <si>
    <t>146001</t>
  </si>
  <si>
    <t>SHARMAMANPREET79@YAHOO.COM</t>
  </si>
  <si>
    <t>12604000632</t>
  </si>
  <si>
    <t>HIS POL SCI E.PBI E.ENG ADDI</t>
  </si>
  <si>
    <t>P U CHD</t>
  </si>
  <si>
    <t>441061</t>
  </si>
  <si>
    <t>POL SCIENCE</t>
  </si>
  <si>
    <t>G.N.D.U AMRITSAR</t>
  </si>
  <si>
    <t>57017</t>
  </si>
  <si>
    <t>SST ENG PBI ADDI</t>
  </si>
  <si>
    <t>10 Aug 2011</t>
  </si>
  <si>
    <t>M0013-00026010</t>
  </si>
  <si>
    <t>SUKHDEEP SINGH</t>
  </si>
  <si>
    <t>10 Nov 1986</t>
  </si>
  <si>
    <t>9855300218</t>
  </si>
  <si>
    <t>SUKHDEEPNAFRE@GMAIL.COM</t>
  </si>
  <si>
    <t>19138</t>
  </si>
  <si>
    <t>POL.SCI.,HIS.,PBI.LIT.,ENG.LIT. ADDITIONAL</t>
  </si>
  <si>
    <t>16285</t>
  </si>
  <si>
    <t>19002</t>
  </si>
  <si>
    <t>ENGLISH,S.S.ST</t>
  </si>
  <si>
    <t>sangrur</t>
  </si>
  <si>
    <t>dhuri</t>
  </si>
  <si>
    <t>02 Jul 2003</t>
  </si>
  <si>
    <t>ABOHAR</t>
  </si>
  <si>
    <t>FAZILKA</t>
  </si>
  <si>
    <t>152116</t>
  </si>
  <si>
    <t>HPU SHIMLA</t>
  </si>
  <si>
    <t>25 Oct 2013</t>
  </si>
  <si>
    <t>M0013-00016977</t>
  </si>
  <si>
    <t>RAJESH DHOLIA</t>
  </si>
  <si>
    <t>DHARAM PAL DHOLIA</t>
  </si>
  <si>
    <t>KRISHNA DEVI</t>
  </si>
  <si>
    <t>13 May 1989</t>
  </si>
  <si>
    <t>9780946464</t>
  </si>
  <si>
    <t>rajjdholia@yahoo.com</t>
  </si>
  <si>
    <t>HOUSE NO 1349 ST. NO. 06 REGAR BASTI</t>
  </si>
  <si>
    <t>RAJJDHOLIA@YAHOO.COM</t>
  </si>
  <si>
    <t>10107000194</t>
  </si>
  <si>
    <t>G. ENGLISH G. PUNJABI E. ENGLISH HISTORTY ECONOMICS PHY. EDU.</t>
  </si>
  <si>
    <t>2011</t>
  </si>
  <si>
    <t>SST. ENGLISH</t>
  </si>
  <si>
    <t>firozpur</t>
  </si>
  <si>
    <t>abohar</t>
  </si>
  <si>
    <t>03 Aug 2010</t>
  </si>
  <si>
    <t>HARPAL KAUR</t>
  </si>
  <si>
    <t>bathinda</t>
  </si>
  <si>
    <t>PARAMJIT KAUR</t>
  </si>
  <si>
    <t>GURDASPUR</t>
  </si>
  <si>
    <t>143521</t>
  </si>
  <si>
    <t>M0013-00041473</t>
  </si>
  <si>
    <t>KIRANPREET KAUR</t>
  </si>
  <si>
    <t>BHAGWANT SINGH</t>
  </si>
  <si>
    <t>MANJIT KAUR</t>
  </si>
  <si>
    <t>12 Aug 1988</t>
  </si>
  <si>
    <t>8194822001</t>
  </si>
  <si>
    <t>kiran.preet854@gmail.com</t>
  </si>
  <si>
    <t>VILLAGE AKOI SAHIB PO SANGRUR</t>
  </si>
  <si>
    <t>KIRAN.PREET854@GMAIL.COM</t>
  </si>
  <si>
    <t>93734</t>
  </si>
  <si>
    <t>ENGLISH PUNJABI ENGLISH LIT. ECONOMICS POLITICAL SCIENCE</t>
  </si>
  <si>
    <t>PUNJABI UNIVERSOTY PATIALA</t>
  </si>
  <si>
    <t>9355</t>
  </si>
  <si>
    <t>ENGLISH S.ST</t>
  </si>
  <si>
    <t>TEHSILDAR SANGRUR</t>
  </si>
  <si>
    <t>19 Jun 2009</t>
  </si>
  <si>
    <t>M0013-00003429</t>
  </si>
  <si>
    <t>GURAMANDEEP SINGH</t>
  </si>
  <si>
    <t>S.SUDAGAR SINGH</t>
  </si>
  <si>
    <t>SMT. GIAN KAUR</t>
  </si>
  <si>
    <t>06 May 1989</t>
  </si>
  <si>
    <t>8427612300</t>
  </si>
  <si>
    <t>deepaman490@gmail.com</t>
  </si>
  <si>
    <t>V.P.O AYALI KALAN</t>
  </si>
  <si>
    <t>142027</t>
  </si>
  <si>
    <t>DEEPAMAN490@GMAIL.COM</t>
  </si>
  <si>
    <t>142192</t>
  </si>
  <si>
    <t>E.ENGLISH,HISTORY,SOCIOLOGY</t>
  </si>
  <si>
    <t>P.U CHANDIGARH</t>
  </si>
  <si>
    <t>83415</t>
  </si>
  <si>
    <t>11013389</t>
  </si>
  <si>
    <t>ENGLISH,SOCIAL SCIENCES</t>
  </si>
  <si>
    <t>LOVELY PROFESSIONAL UNIVERSITY</t>
  </si>
  <si>
    <t>28 Apr 1999</t>
  </si>
  <si>
    <t>M0013-00022893</t>
  </si>
  <si>
    <t>GURWINDER KAUR</t>
  </si>
  <si>
    <t>DARSHAN KAUR</t>
  </si>
  <si>
    <t>14 Oct 1983</t>
  </si>
  <si>
    <t>9592322433</t>
  </si>
  <si>
    <t>ADV.BHUPINDERSINGH@YAHOO.COM</t>
  </si>
  <si>
    <t>H.NO.236/14, GALI NO.1, BABA BANDA SINGH BAHADUR COLONY, SANT NAGAR, GURDASPUR</t>
  </si>
  <si>
    <t>9914022433</t>
  </si>
  <si>
    <t>2001.NZ.5879/158809</t>
  </si>
  <si>
    <t>ARTS WITH ENGLISH (ELECTIVE), HISTORY, POL. SCI.</t>
  </si>
  <si>
    <t>2001.NZ.5879/92013435594</t>
  </si>
  <si>
    <t>D-04-BED-208</t>
  </si>
  <si>
    <t>JAMIA MILLIA ISLAMIA</t>
  </si>
  <si>
    <t>gurdaspur</t>
  </si>
  <si>
    <t>tehsildar gurdaspur</t>
  </si>
  <si>
    <t>14 Oct 2013</t>
  </si>
  <si>
    <t>M0013-00046126</t>
  </si>
  <si>
    <t>KULWINDER KAUR</t>
  </si>
  <si>
    <t>MANJIT SINGH</t>
  </si>
  <si>
    <t>HARJINDER KAUR</t>
  </si>
  <si>
    <t>08 Aug 1982</t>
  </si>
  <si>
    <t>9464745015</t>
  </si>
  <si>
    <t>KOMALKK1987@GMAIL.COM</t>
  </si>
  <si>
    <t>H.NO.34/11.ST.NO.2.GURU NANAK MOHALLA PUHLA ROAD BHIKHIWIND</t>
  </si>
  <si>
    <t>143303</t>
  </si>
  <si>
    <t>9803560910</t>
  </si>
  <si>
    <t>125061</t>
  </si>
  <si>
    <t>ELEC.ENG,COMP ENG,COMP.PBI,POL.SCI.,HISTORY</t>
  </si>
  <si>
    <t>GNDU ASR</t>
  </si>
  <si>
    <t>90367</t>
  </si>
  <si>
    <t>6783</t>
  </si>
  <si>
    <t>TEACHING OF ENG, TEACHING OF S.ST</t>
  </si>
  <si>
    <t>tarn taran</t>
  </si>
  <si>
    <t>patti</t>
  </si>
  <si>
    <t>14 Aug 2012</t>
  </si>
  <si>
    <t>M0013-00006054</t>
  </si>
  <si>
    <t>JASPREET KAUR</t>
  </si>
  <si>
    <t>JEET SINGH VIRDI</t>
  </si>
  <si>
    <t>25 Dec 1990</t>
  </si>
  <si>
    <t>9914842097</t>
  </si>
  <si>
    <t>jaspreetjazz.12@gmail.com</t>
  </si>
  <si>
    <t>V &amp;AMP; P.O. KOHARA</t>
  </si>
  <si>
    <t>141112</t>
  </si>
  <si>
    <t>JASPREETJAZZ.12@GMAIL.COM</t>
  </si>
  <si>
    <t>11308000043</t>
  </si>
  <si>
    <t>5438</t>
  </si>
  <si>
    <t>ludhiana east</t>
  </si>
  <si>
    <t>mla</t>
  </si>
  <si>
    <t>19 Jul 2011</t>
  </si>
  <si>
    <t>M0013-00036911</t>
  </si>
  <si>
    <t>RANDEEP KAUR</t>
  </si>
  <si>
    <t>SURINDER NATH</t>
  </si>
  <si>
    <t>JASWANT KAUR</t>
  </si>
  <si>
    <t>25 Jul 1985</t>
  </si>
  <si>
    <t>9478776973</t>
  </si>
  <si>
    <t>GURAZIZ25@GMAIL.COM</t>
  </si>
  <si>
    <t>TOOR PATTI, WARD NO.11, BHAWANIGARH</t>
  </si>
  <si>
    <t>148026</t>
  </si>
  <si>
    <t>90718</t>
  </si>
  <si>
    <t>HISTORY, ENGLISH LIT, PUBLIC ADD.</t>
  </si>
  <si>
    <t>33804</t>
  </si>
  <si>
    <t>20527</t>
  </si>
  <si>
    <t>SS.T, ENGLISH</t>
  </si>
  <si>
    <t>07 Mar 2013</t>
  </si>
  <si>
    <t>M0013-00033030</t>
  </si>
  <si>
    <t>MEENAKSHI RANI</t>
  </si>
  <si>
    <t>SATPAL</t>
  </si>
  <si>
    <t>SUSHMA RANI</t>
  </si>
  <si>
    <t>23 Aug 1986</t>
  </si>
  <si>
    <t>9876767030</t>
  </si>
  <si>
    <t>meenuv4@gmail.com</t>
  </si>
  <si>
    <t>H.NO.3/556, MEHAL MUBARAK COLONY</t>
  </si>
  <si>
    <t>9876767030, 9888618886</t>
  </si>
  <si>
    <t>MEENUV4@GMAIL.COM</t>
  </si>
  <si>
    <t>131254</t>
  </si>
  <si>
    <t>ECONOMICS, ENGLISH COMPULSORY, ENGLISH ADDITIONAL, PUNJABI, HISTORY, COMPUTER APPLICATIONS</t>
  </si>
  <si>
    <t>PUNJAB UNIVERSITY CHANDIGARH</t>
  </si>
  <si>
    <t>7809</t>
  </si>
  <si>
    <t>8347</t>
  </si>
  <si>
    <t>M0013-00044598</t>
  </si>
  <si>
    <t>HARPREET KAUR</t>
  </si>
  <si>
    <t>AJMER SINGH</t>
  </si>
  <si>
    <t>23 Mar 1990</t>
  </si>
  <si>
    <t>7589164414</t>
  </si>
  <si>
    <t>ram.photostat@gmail.com</t>
  </si>
  <si>
    <t>VILL. &amp;AMP; P.O. BURJ HARI</t>
  </si>
  <si>
    <t>151508</t>
  </si>
  <si>
    <t>7508030900</t>
  </si>
  <si>
    <t>RAM.PHOTOSTAT@GMAIL.COM</t>
  </si>
  <si>
    <t>87014</t>
  </si>
  <si>
    <t>8729</t>
  </si>
  <si>
    <t>SST ENGLISH</t>
  </si>
  <si>
    <t>29 Oct 2013</t>
  </si>
  <si>
    <t>M0013-00041915</t>
  </si>
  <si>
    <t>JOGINDER PAL SINGH</t>
  </si>
  <si>
    <t>25 Jul 1984</t>
  </si>
  <si>
    <t>9464842169</t>
  </si>
  <si>
    <t>JASDHIR84@GMAIL.COM</t>
  </si>
  <si>
    <t>VILL SALEMPUR P.O. CHAUNTA</t>
  </si>
  <si>
    <t>141126</t>
  </si>
  <si>
    <t>94031</t>
  </si>
  <si>
    <t>ENG,PBC,ECO,POL SCI,ELE PBI,ELE ENG ADDITIONAL</t>
  </si>
  <si>
    <t>22613</t>
  </si>
  <si>
    <t>6552</t>
  </si>
  <si>
    <t>SST,PUNJABI,ENGLISH ADDITIONAL</t>
  </si>
  <si>
    <t>15 Oct 2013</t>
  </si>
  <si>
    <t>M0013-00027050</t>
  </si>
  <si>
    <t>HARBANS SINGH</t>
  </si>
  <si>
    <t>15 Nov 1989</t>
  </si>
  <si>
    <t>8283805226</t>
  </si>
  <si>
    <t>sadhusingh83@gmail.com</t>
  </si>
  <si>
    <t>MAIN ROAD, VILL BALIANWALI</t>
  </si>
  <si>
    <t>RAPURA PHUL</t>
  </si>
  <si>
    <t>151107</t>
  </si>
  <si>
    <t>SADHUSINGH83@GMAIL.COM</t>
  </si>
  <si>
    <t>GNDK (B) 2006-6 / 92333</t>
  </si>
  <si>
    <t>PUNJABI, ENGLISH, FINE ARTS, COMPUTER, ENGLISH LIT.</t>
  </si>
  <si>
    <t>GNDK (B) 2006-6 / 1233</t>
  </si>
  <si>
    <t>TEACHING FINE ARTS, ENGLISH</t>
  </si>
  <si>
    <t>faridkot</t>
  </si>
  <si>
    <t>executive magistrate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</si>
</sst>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2" width="9.140625" style="7" customWidth="1"/>
    <col min="3" max="3" width="15.28125" style="7" customWidth="1"/>
    <col min="4" max="16384" width="9.140625" style="7" customWidth="1"/>
  </cols>
  <sheetData>
    <row r="1" spans="1:170" s="4" customFormat="1" ht="60">
      <c r="A1" s="4" t="s">
        <v>297</v>
      </c>
      <c r="B1" s="4" t="s">
        <v>298</v>
      </c>
      <c r="C1" s="4" t="s">
        <v>299</v>
      </c>
      <c r="D1" s="4" t="s">
        <v>300</v>
      </c>
      <c r="E1" s="4" t="s">
        <v>301</v>
      </c>
      <c r="F1" s="4" t="s">
        <v>302</v>
      </c>
      <c r="G1" s="4" t="s">
        <v>303</v>
      </c>
      <c r="H1" s="4" t="s">
        <v>304</v>
      </c>
      <c r="I1" s="4" t="s">
        <v>305</v>
      </c>
      <c r="J1" s="4" t="s">
        <v>306</v>
      </c>
      <c r="K1" s="4" t="s">
        <v>307</v>
      </c>
      <c r="L1" s="4" t="s">
        <v>308</v>
      </c>
      <c r="M1" s="4" t="s">
        <v>309</v>
      </c>
      <c r="N1" s="4" t="s">
        <v>310</v>
      </c>
      <c r="O1" s="4" t="s">
        <v>311</v>
      </c>
      <c r="P1" s="4" t="s">
        <v>71</v>
      </c>
      <c r="Q1" s="4" t="s">
        <v>312</v>
      </c>
      <c r="R1" s="4" t="s">
        <v>313</v>
      </c>
      <c r="S1" s="4" t="s">
        <v>314</v>
      </c>
      <c r="T1" s="4" t="s">
        <v>315</v>
      </c>
      <c r="U1" s="4" t="s">
        <v>316</v>
      </c>
      <c r="V1" s="4" t="s">
        <v>317</v>
      </c>
      <c r="W1" s="4" t="s">
        <v>318</v>
      </c>
      <c r="X1" s="4" t="s">
        <v>319</v>
      </c>
      <c r="Y1" s="4" t="s">
        <v>314</v>
      </c>
      <c r="Z1" s="4" t="s">
        <v>315</v>
      </c>
      <c r="AA1" s="4" t="s">
        <v>316</v>
      </c>
      <c r="AB1" s="4" t="s">
        <v>317</v>
      </c>
      <c r="AC1" s="4" t="s">
        <v>318</v>
      </c>
      <c r="AD1" s="4" t="s">
        <v>319</v>
      </c>
      <c r="AE1" s="4" t="s">
        <v>320</v>
      </c>
      <c r="AF1" s="4" t="s">
        <v>321</v>
      </c>
      <c r="AG1" s="4" t="s">
        <v>322</v>
      </c>
      <c r="AH1" s="4" t="s">
        <v>323</v>
      </c>
      <c r="AI1" s="4" t="s">
        <v>324</v>
      </c>
      <c r="AJ1" s="4" t="s">
        <v>325</v>
      </c>
      <c r="AK1" s="4" t="s">
        <v>326</v>
      </c>
      <c r="AL1" s="4" t="s">
        <v>327</v>
      </c>
      <c r="AM1" s="4" t="s">
        <v>328</v>
      </c>
      <c r="AN1" s="4" t="s">
        <v>329</v>
      </c>
      <c r="AO1" s="4" t="s">
        <v>330</v>
      </c>
      <c r="AP1" s="4" t="s">
        <v>331</v>
      </c>
      <c r="AQ1" s="4" t="s">
        <v>332</v>
      </c>
      <c r="AR1" s="4" t="s">
        <v>333</v>
      </c>
      <c r="AS1" s="4" t="s">
        <v>334</v>
      </c>
      <c r="AT1" s="4" t="s">
        <v>335</v>
      </c>
      <c r="AU1" s="4" t="s">
        <v>336</v>
      </c>
      <c r="AV1" s="4" t="s">
        <v>337</v>
      </c>
      <c r="AW1" s="4" t="s">
        <v>338</v>
      </c>
      <c r="AX1" s="4" t="s">
        <v>339</v>
      </c>
      <c r="AY1" s="4" t="s">
        <v>340</v>
      </c>
      <c r="AZ1" s="4" t="s">
        <v>341</v>
      </c>
      <c r="BA1" s="4" t="s">
        <v>342</v>
      </c>
      <c r="BB1" s="4" t="s">
        <v>343</v>
      </c>
      <c r="BC1" s="4" t="s">
        <v>344</v>
      </c>
      <c r="BD1" s="4" t="s">
        <v>345</v>
      </c>
      <c r="BE1" s="4" t="s">
        <v>346</v>
      </c>
      <c r="BF1" s="4" t="s">
        <v>347</v>
      </c>
      <c r="BG1" s="4" t="s">
        <v>348</v>
      </c>
      <c r="BH1" s="4" t="s">
        <v>349</v>
      </c>
      <c r="BI1" s="4" t="s">
        <v>350</v>
      </c>
      <c r="BJ1" s="4" t="s">
        <v>351</v>
      </c>
      <c r="BK1" s="4" t="s">
        <v>352</v>
      </c>
      <c r="BL1" s="4" t="s">
        <v>353</v>
      </c>
      <c r="BM1" s="4" t="s">
        <v>354</v>
      </c>
      <c r="BN1" s="4" t="s">
        <v>355</v>
      </c>
      <c r="BO1" s="4" t="s">
        <v>356</v>
      </c>
      <c r="BP1" s="4" t="s">
        <v>357</v>
      </c>
      <c r="BQ1" s="4" t="s">
        <v>358</v>
      </c>
      <c r="BR1" s="4" t="s">
        <v>359</v>
      </c>
      <c r="BS1" s="4" t="s">
        <v>360</v>
      </c>
      <c r="BT1" s="4" t="s">
        <v>361</v>
      </c>
      <c r="BU1" s="4" t="s">
        <v>362</v>
      </c>
      <c r="BV1" s="4" t="s">
        <v>363</v>
      </c>
      <c r="BW1" s="4" t="s">
        <v>364</v>
      </c>
      <c r="BX1" s="4" t="s">
        <v>365</v>
      </c>
      <c r="BY1" s="4" t="s">
        <v>366</v>
      </c>
      <c r="BZ1" s="4" t="s">
        <v>367</v>
      </c>
      <c r="CA1" s="4" t="s">
        <v>368</v>
      </c>
      <c r="CB1" s="4" t="s">
        <v>369</v>
      </c>
      <c r="CC1" s="4" t="s">
        <v>370</v>
      </c>
      <c r="CD1" s="4" t="s">
        <v>371</v>
      </c>
      <c r="CE1" s="4" t="s">
        <v>372</v>
      </c>
      <c r="CF1" s="4" t="s">
        <v>373</v>
      </c>
      <c r="CG1" s="4" t="s">
        <v>374</v>
      </c>
      <c r="CH1" s="4" t="s">
        <v>375</v>
      </c>
      <c r="CI1" s="4" t="s">
        <v>376</v>
      </c>
      <c r="CJ1" s="4" t="s">
        <v>377</v>
      </c>
      <c r="CK1" s="4" t="s">
        <v>378</v>
      </c>
      <c r="CL1" s="4" t="s">
        <v>379</v>
      </c>
      <c r="CM1" s="4" t="s">
        <v>380</v>
      </c>
      <c r="CN1" s="4" t="s">
        <v>381</v>
      </c>
      <c r="CO1" s="4" t="s">
        <v>382</v>
      </c>
      <c r="CP1" s="4" t="s">
        <v>383</v>
      </c>
      <c r="CQ1" s="4" t="s">
        <v>384</v>
      </c>
      <c r="CR1" s="4" t="s">
        <v>385</v>
      </c>
      <c r="CS1" s="4" t="s">
        <v>386</v>
      </c>
      <c r="CT1" s="4" t="s">
        <v>387</v>
      </c>
      <c r="CU1" s="4" t="s">
        <v>388</v>
      </c>
      <c r="CV1" s="4" t="s">
        <v>389</v>
      </c>
      <c r="CW1" s="4" t="s">
        <v>390</v>
      </c>
      <c r="CX1" s="4" t="s">
        <v>391</v>
      </c>
      <c r="CY1" s="4" t="s">
        <v>392</v>
      </c>
      <c r="CZ1" s="4" t="s">
        <v>393</v>
      </c>
      <c r="DA1" s="4" t="s">
        <v>394</v>
      </c>
      <c r="DB1" s="4" t="s">
        <v>395</v>
      </c>
      <c r="DC1" s="4" t="s">
        <v>396</v>
      </c>
      <c r="DD1" s="4" t="s">
        <v>397</v>
      </c>
      <c r="DE1" s="4" t="s">
        <v>398</v>
      </c>
      <c r="DF1" s="4" t="s">
        <v>399</v>
      </c>
      <c r="DG1" s="4" t="s">
        <v>400</v>
      </c>
      <c r="DH1" s="4" t="s">
        <v>401</v>
      </c>
      <c r="DI1" s="4" t="s">
        <v>402</v>
      </c>
      <c r="DJ1" s="4" t="s">
        <v>403</v>
      </c>
      <c r="DK1" s="4" t="s">
        <v>404</v>
      </c>
      <c r="DL1" s="4" t="s">
        <v>405</v>
      </c>
      <c r="DM1" s="4" t="s">
        <v>406</v>
      </c>
      <c r="DN1" s="4" t="s">
        <v>407</v>
      </c>
      <c r="DO1" s="4" t="s">
        <v>408</v>
      </c>
      <c r="DP1" s="4" t="s">
        <v>409</v>
      </c>
      <c r="DQ1" s="4" t="s">
        <v>410</v>
      </c>
      <c r="DR1" s="4" t="s">
        <v>411</v>
      </c>
      <c r="DS1" s="4" t="s">
        <v>412</v>
      </c>
      <c r="DT1" s="4" t="s">
        <v>413</v>
      </c>
      <c r="DU1" s="4" t="s">
        <v>414</v>
      </c>
      <c r="DV1" s="4" t="s">
        <v>415</v>
      </c>
      <c r="DW1" s="4" t="s">
        <v>416</v>
      </c>
      <c r="DX1" s="4" t="s">
        <v>417</v>
      </c>
      <c r="DY1" s="4" t="s">
        <v>418</v>
      </c>
      <c r="DZ1" s="4" t="s">
        <v>419</v>
      </c>
      <c r="EA1" s="4" t="s">
        <v>420</v>
      </c>
      <c r="EB1" s="4" t="s">
        <v>307</v>
      </c>
      <c r="EC1" s="4" t="s">
        <v>421</v>
      </c>
      <c r="ED1" s="4" t="s">
        <v>422</v>
      </c>
      <c r="EE1" s="4" t="s">
        <v>423</v>
      </c>
      <c r="EF1" s="4" t="s">
        <v>424</v>
      </c>
      <c r="EG1" s="4" t="s">
        <v>425</v>
      </c>
      <c r="EH1" s="4" t="s">
        <v>426</v>
      </c>
      <c r="EI1" s="4" t="s">
        <v>427</v>
      </c>
      <c r="EJ1" s="4" t="s">
        <v>428</v>
      </c>
      <c r="EK1" s="4" t="s">
        <v>424</v>
      </c>
      <c r="EL1" s="4" t="s">
        <v>429</v>
      </c>
      <c r="EM1" s="4" t="s">
        <v>430</v>
      </c>
      <c r="EN1" s="4" t="s">
        <v>422</v>
      </c>
      <c r="EO1" s="4" t="s">
        <v>423</v>
      </c>
      <c r="EP1" s="4" t="s">
        <v>424</v>
      </c>
      <c r="EQ1" s="4" t="s">
        <v>310</v>
      </c>
      <c r="ER1" s="4" t="s">
        <v>430</v>
      </c>
      <c r="ES1" s="4" t="s">
        <v>422</v>
      </c>
      <c r="ET1" s="4" t="s">
        <v>423</v>
      </c>
      <c r="EU1" s="4" t="s">
        <v>424</v>
      </c>
      <c r="EV1" s="4" t="s">
        <v>311</v>
      </c>
      <c r="EW1" s="4" t="s">
        <v>431</v>
      </c>
      <c r="EX1" s="4" t="s">
        <v>432</v>
      </c>
      <c r="EY1" s="4" t="s">
        <v>433</v>
      </c>
      <c r="EZ1" s="4" t="s">
        <v>423</v>
      </c>
      <c r="FA1" s="4" t="s">
        <v>424</v>
      </c>
      <c r="FB1" s="4" t="s">
        <v>71</v>
      </c>
      <c r="FC1" s="4" t="s">
        <v>434</v>
      </c>
      <c r="FD1" s="4" t="s">
        <v>435</v>
      </c>
      <c r="FE1" s="4" t="s">
        <v>436</v>
      </c>
      <c r="FF1" s="4" t="s">
        <v>437</v>
      </c>
      <c r="FG1" s="4" t="s">
        <v>438</v>
      </c>
      <c r="FH1" s="5" t="s">
        <v>439</v>
      </c>
      <c r="FI1" s="5" t="s">
        <v>440</v>
      </c>
      <c r="FJ1" s="5" t="s">
        <v>441</v>
      </c>
      <c r="FK1" s="5" t="s">
        <v>442</v>
      </c>
      <c r="FL1" s="5" t="s">
        <v>443</v>
      </c>
      <c r="FM1" s="5" t="s">
        <v>444</v>
      </c>
      <c r="FN1" s="6" t="s">
        <v>445</v>
      </c>
    </row>
    <row r="2" spans="1:170" s="4" customFormat="1" ht="15">
      <c r="A2" s="4">
        <v>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7</v>
      </c>
      <c r="K2" s="4" t="s">
        <v>8</v>
      </c>
      <c r="L2" s="4" t="s">
        <v>9</v>
      </c>
      <c r="M2" s="4" t="s">
        <v>9</v>
      </c>
      <c r="N2" s="4" t="s">
        <v>9</v>
      </c>
      <c r="O2" s="4" t="s">
        <v>10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11</v>
      </c>
      <c r="X2" s="4" t="s">
        <v>12</v>
      </c>
      <c r="Y2" s="4" t="s">
        <v>13</v>
      </c>
      <c r="Z2" s="4" t="s">
        <v>14</v>
      </c>
      <c r="AA2" s="4" t="s">
        <v>15</v>
      </c>
      <c r="AB2" s="4" t="s">
        <v>16</v>
      </c>
      <c r="AC2" s="4" t="s">
        <v>11</v>
      </c>
      <c r="AD2" s="4" t="s">
        <v>12</v>
      </c>
      <c r="AE2" s="4" t="s">
        <v>17</v>
      </c>
      <c r="AF2" s="4" t="s">
        <v>7</v>
      </c>
      <c r="AG2" s="4" t="s">
        <v>18</v>
      </c>
      <c r="AH2" s="4">
        <v>2003</v>
      </c>
      <c r="AI2" s="4" t="s">
        <v>19</v>
      </c>
      <c r="AJ2" s="4" t="s">
        <v>20</v>
      </c>
      <c r="AK2" s="4">
        <v>1511</v>
      </c>
      <c r="AL2" s="4">
        <v>2400</v>
      </c>
      <c r="AM2" s="4">
        <v>62.96</v>
      </c>
      <c r="BF2" s="4" t="s">
        <v>21</v>
      </c>
      <c r="BG2" s="4" t="s">
        <v>7</v>
      </c>
      <c r="BH2" s="4" t="s">
        <v>22</v>
      </c>
      <c r="BI2" s="4">
        <v>2008</v>
      </c>
      <c r="BJ2" s="4" t="s">
        <v>23</v>
      </c>
      <c r="BK2" s="4" t="s">
        <v>20</v>
      </c>
      <c r="BL2" s="4">
        <v>472</v>
      </c>
      <c r="BM2" s="4">
        <v>800</v>
      </c>
      <c r="BN2" s="4">
        <v>59</v>
      </c>
      <c r="BO2" s="4" t="s">
        <v>24</v>
      </c>
      <c r="BP2" s="4" t="s">
        <v>7</v>
      </c>
      <c r="BQ2" s="4" t="s">
        <v>25</v>
      </c>
      <c r="BR2" s="4">
        <v>2005</v>
      </c>
      <c r="BS2" s="4" t="s">
        <v>26</v>
      </c>
      <c r="BT2" s="4" t="s">
        <v>27</v>
      </c>
      <c r="BU2" s="4">
        <v>867</v>
      </c>
      <c r="BV2" s="4">
        <v>1200</v>
      </c>
      <c r="BW2" s="4">
        <v>72.25</v>
      </c>
      <c r="DV2" s="4" t="s">
        <v>28</v>
      </c>
      <c r="DW2" s="4" t="s">
        <v>7</v>
      </c>
      <c r="DX2" s="4">
        <v>2011</v>
      </c>
      <c r="DY2" s="4">
        <v>94</v>
      </c>
      <c r="DZ2" s="4">
        <v>150</v>
      </c>
      <c r="EA2" s="4">
        <v>62.67</v>
      </c>
      <c r="FH2" s="6">
        <f aca="true" t="shared" si="0" ref="FH2:FH17">_xlfn.IFERROR(ROUND((AK2/AL2*30),4),0)</f>
        <v>18.8875</v>
      </c>
      <c r="FI2" s="6">
        <f aca="true" t="shared" si="1" ref="FI2:FI17">_xlfn.IFERROR(ROUND((BU2/BV2*30),4),0)</f>
        <v>21.675</v>
      </c>
      <c r="FJ2" s="6">
        <f aca="true" t="shared" si="2" ref="FJ2:FJ17">_xlfn.IFERROR(ROUND((DY2/DZ2*20),4),0)</f>
        <v>12.5333</v>
      </c>
      <c r="FK2" s="6">
        <f aca="true" t="shared" si="3" ref="FK2:FK17">_xlfn.IFERROR(ROUND((BL2/BM2*10),4),0)</f>
        <v>5.9</v>
      </c>
      <c r="FL2" s="6">
        <f aca="true" t="shared" si="4" ref="FL2:FL17">_xlfn.IFERROR(ROUND((DE2/DF2*5),4),0)</f>
        <v>0</v>
      </c>
      <c r="FM2" s="6">
        <f aca="true" t="shared" si="5" ref="FM2:FM17">DQ2</f>
        <v>0</v>
      </c>
      <c r="FN2" s="6">
        <f aca="true" t="shared" si="6" ref="FN2:FN17">(FH2+FI2+FJ2+FK2+FL2+FM2)</f>
        <v>58.995799999999996</v>
      </c>
    </row>
    <row r="3" spans="1:170" s="4" customFormat="1" ht="15">
      <c r="A3" s="4">
        <v>2</v>
      </c>
      <c r="B3" s="4" t="s">
        <v>29</v>
      </c>
      <c r="C3" s="4" t="s">
        <v>30</v>
      </c>
      <c r="D3" s="4" t="s">
        <v>31</v>
      </c>
      <c r="E3" s="4" t="s">
        <v>32</v>
      </c>
      <c r="F3" s="4" t="s">
        <v>33</v>
      </c>
      <c r="G3" s="4" t="s">
        <v>5</v>
      </c>
      <c r="H3" s="4" t="s">
        <v>6</v>
      </c>
      <c r="I3" s="4" t="s">
        <v>7</v>
      </c>
      <c r="J3" s="4" t="s">
        <v>7</v>
      </c>
      <c r="K3" s="4" t="s">
        <v>8</v>
      </c>
      <c r="L3" s="4" t="s">
        <v>9</v>
      </c>
      <c r="M3" s="4" t="s">
        <v>9</v>
      </c>
      <c r="N3" s="4" t="s">
        <v>9</v>
      </c>
      <c r="O3" s="4" t="s">
        <v>10</v>
      </c>
      <c r="P3" s="4" t="s">
        <v>10</v>
      </c>
      <c r="Q3" s="4" t="s">
        <v>34</v>
      </c>
      <c r="R3" s="4" t="s">
        <v>35</v>
      </c>
      <c r="S3" s="4" t="s">
        <v>36</v>
      </c>
      <c r="T3" s="4" t="s">
        <v>37</v>
      </c>
      <c r="U3" s="4" t="s">
        <v>37</v>
      </c>
      <c r="V3" s="4" t="s">
        <v>38</v>
      </c>
      <c r="W3" s="4" t="s">
        <v>34</v>
      </c>
      <c r="X3" s="4" t="s">
        <v>39</v>
      </c>
      <c r="Y3" s="4" t="s">
        <v>36</v>
      </c>
      <c r="Z3" s="4" t="s">
        <v>37</v>
      </c>
      <c r="AA3" s="4" t="s">
        <v>37</v>
      </c>
      <c r="AB3" s="4" t="s">
        <v>38</v>
      </c>
      <c r="AC3" s="4" t="s">
        <v>34</v>
      </c>
      <c r="AD3" s="4" t="s">
        <v>39</v>
      </c>
      <c r="AE3" s="4" t="s">
        <v>17</v>
      </c>
      <c r="AF3" s="4" t="s">
        <v>7</v>
      </c>
      <c r="AG3" s="4" t="s">
        <v>40</v>
      </c>
      <c r="AH3" s="4">
        <v>2001</v>
      </c>
      <c r="AI3" s="4" t="s">
        <v>41</v>
      </c>
      <c r="AJ3" s="4" t="s">
        <v>42</v>
      </c>
      <c r="AK3" s="4">
        <v>1572</v>
      </c>
      <c r="AL3" s="4">
        <v>2400</v>
      </c>
      <c r="AM3" s="4">
        <v>65.5</v>
      </c>
      <c r="BF3" s="4" t="s">
        <v>21</v>
      </c>
      <c r="BG3" s="4" t="s">
        <v>7</v>
      </c>
      <c r="BH3" s="4" t="s">
        <v>43</v>
      </c>
      <c r="BI3" s="4">
        <v>2005</v>
      </c>
      <c r="BJ3" s="4" t="s">
        <v>23</v>
      </c>
      <c r="BK3" s="4" t="s">
        <v>42</v>
      </c>
      <c r="BL3" s="4">
        <v>378</v>
      </c>
      <c r="BM3" s="4">
        <v>800</v>
      </c>
      <c r="BN3" s="4">
        <v>47.25</v>
      </c>
      <c r="BO3" s="4" t="s">
        <v>24</v>
      </c>
      <c r="BP3" s="4" t="s">
        <v>7</v>
      </c>
      <c r="BQ3" s="4" t="s">
        <v>44</v>
      </c>
      <c r="BR3" s="4">
        <v>2002</v>
      </c>
      <c r="BS3" s="4" t="s">
        <v>45</v>
      </c>
      <c r="BT3" s="4" t="s">
        <v>46</v>
      </c>
      <c r="BU3" s="4">
        <v>899</v>
      </c>
      <c r="BV3" s="4">
        <v>1200</v>
      </c>
      <c r="BW3" s="4">
        <v>74.92</v>
      </c>
      <c r="DV3" s="4" t="s">
        <v>28</v>
      </c>
      <c r="DW3" s="4" t="s">
        <v>7</v>
      </c>
      <c r="DX3" s="4">
        <v>2013</v>
      </c>
      <c r="DY3" s="4">
        <v>91</v>
      </c>
      <c r="DZ3" s="4">
        <v>150</v>
      </c>
      <c r="EA3" s="4">
        <v>60.67</v>
      </c>
      <c r="FH3" s="6">
        <f t="shared" si="0"/>
        <v>19.65</v>
      </c>
      <c r="FI3" s="6">
        <f t="shared" si="1"/>
        <v>22.475</v>
      </c>
      <c r="FJ3" s="6">
        <f t="shared" si="2"/>
        <v>12.1333</v>
      </c>
      <c r="FK3" s="6">
        <f t="shared" si="3"/>
        <v>4.725</v>
      </c>
      <c r="FL3" s="6">
        <f t="shared" si="4"/>
        <v>0</v>
      </c>
      <c r="FM3" s="6">
        <f t="shared" si="5"/>
        <v>0</v>
      </c>
      <c r="FN3" s="6">
        <f t="shared" si="6"/>
        <v>58.9833</v>
      </c>
    </row>
    <row r="4" spans="1:170" s="4" customFormat="1" ht="15">
      <c r="A4" s="4">
        <v>3</v>
      </c>
      <c r="B4" s="4" t="s">
        <v>51</v>
      </c>
      <c r="C4" s="4" t="s">
        <v>52</v>
      </c>
      <c r="D4" s="4" t="s">
        <v>53</v>
      </c>
      <c r="E4" s="4" t="s">
        <v>54</v>
      </c>
      <c r="F4" s="4" t="s">
        <v>55</v>
      </c>
      <c r="G4" s="4" t="s">
        <v>48</v>
      </c>
      <c r="H4" s="4" t="s">
        <v>56</v>
      </c>
      <c r="I4" s="4" t="s">
        <v>7</v>
      </c>
      <c r="J4" s="4" t="s">
        <v>7</v>
      </c>
      <c r="K4" s="4" t="s">
        <v>8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7</v>
      </c>
      <c r="Q4" s="4" t="s">
        <v>57</v>
      </c>
      <c r="R4" s="4" t="s">
        <v>58</v>
      </c>
      <c r="S4" s="4" t="s">
        <v>59</v>
      </c>
      <c r="T4" s="4" t="s">
        <v>60</v>
      </c>
      <c r="U4" s="4" t="s">
        <v>61</v>
      </c>
      <c r="V4" s="4" t="s">
        <v>62</v>
      </c>
      <c r="W4" s="4" t="s">
        <v>57</v>
      </c>
      <c r="X4" s="4" t="s">
        <v>63</v>
      </c>
      <c r="Y4" s="4" t="s">
        <v>59</v>
      </c>
      <c r="Z4" s="4" t="s">
        <v>60</v>
      </c>
      <c r="AA4" s="4" t="s">
        <v>61</v>
      </c>
      <c r="AB4" s="4" t="s">
        <v>62</v>
      </c>
      <c r="AC4" s="4" t="s">
        <v>57</v>
      </c>
      <c r="AD4" s="4" t="s">
        <v>63</v>
      </c>
      <c r="AE4" s="4" t="s">
        <v>17</v>
      </c>
      <c r="AF4" s="4" t="s">
        <v>7</v>
      </c>
      <c r="AG4" s="4" t="s">
        <v>64</v>
      </c>
      <c r="AH4" s="4">
        <v>2008</v>
      </c>
      <c r="AI4" s="4" t="s">
        <v>65</v>
      </c>
      <c r="AJ4" s="4" t="s">
        <v>66</v>
      </c>
      <c r="AK4" s="4">
        <v>1451</v>
      </c>
      <c r="AL4" s="4">
        <v>2400</v>
      </c>
      <c r="AM4" s="4">
        <v>60.46</v>
      </c>
      <c r="BF4" s="4" t="s">
        <v>21</v>
      </c>
      <c r="BG4" s="4" t="s">
        <v>7</v>
      </c>
      <c r="BH4" s="4" t="s">
        <v>67</v>
      </c>
      <c r="BI4" s="4">
        <v>2011</v>
      </c>
      <c r="BJ4" s="4" t="s">
        <v>23</v>
      </c>
      <c r="BK4" s="4" t="s">
        <v>68</v>
      </c>
      <c r="BL4" s="4">
        <v>427</v>
      </c>
      <c r="BM4" s="4">
        <v>800</v>
      </c>
      <c r="BN4" s="4">
        <v>53.38</v>
      </c>
      <c r="BO4" s="4" t="s">
        <v>24</v>
      </c>
      <c r="BP4" s="4" t="s">
        <v>7</v>
      </c>
      <c r="BQ4" s="4" t="s">
        <v>69</v>
      </c>
      <c r="BR4" s="4">
        <v>2008</v>
      </c>
      <c r="BS4" s="4" t="s">
        <v>70</v>
      </c>
      <c r="BT4" s="4" t="s">
        <v>66</v>
      </c>
      <c r="BU4" s="4">
        <v>907</v>
      </c>
      <c r="BV4" s="4">
        <v>1200</v>
      </c>
      <c r="BW4" s="4">
        <v>75.58</v>
      </c>
      <c r="DV4" s="4" t="s">
        <v>28</v>
      </c>
      <c r="DW4" s="4" t="s">
        <v>7</v>
      </c>
      <c r="DX4" s="4">
        <v>2011</v>
      </c>
      <c r="DY4" s="4">
        <v>95</v>
      </c>
      <c r="DZ4" s="4">
        <v>150</v>
      </c>
      <c r="EA4" s="4">
        <v>63.33</v>
      </c>
      <c r="FB4" s="4" t="s">
        <v>71</v>
      </c>
      <c r="FC4" s="4" t="s">
        <v>72</v>
      </c>
      <c r="FD4" s="4" t="s">
        <v>73</v>
      </c>
      <c r="FE4" s="4">
        <v>1</v>
      </c>
      <c r="FF4" s="4">
        <v>1</v>
      </c>
      <c r="FG4" s="4">
        <v>25</v>
      </c>
      <c r="FH4" s="6">
        <f t="shared" si="0"/>
        <v>18.1375</v>
      </c>
      <c r="FI4" s="6">
        <f t="shared" si="1"/>
        <v>22.675</v>
      </c>
      <c r="FJ4" s="6">
        <f t="shared" si="2"/>
        <v>12.6667</v>
      </c>
      <c r="FK4" s="6">
        <f t="shared" si="3"/>
        <v>5.3375</v>
      </c>
      <c r="FL4" s="6">
        <f t="shared" si="4"/>
        <v>0</v>
      </c>
      <c r="FM4" s="6">
        <f t="shared" si="5"/>
        <v>0</v>
      </c>
      <c r="FN4" s="6">
        <f t="shared" si="6"/>
        <v>58.8167</v>
      </c>
    </row>
    <row r="5" spans="1:170" s="4" customFormat="1" ht="15">
      <c r="A5" s="4">
        <v>4</v>
      </c>
      <c r="B5" s="4" t="s">
        <v>74</v>
      </c>
      <c r="C5" s="4" t="s">
        <v>75</v>
      </c>
      <c r="D5" s="4" t="s">
        <v>76</v>
      </c>
      <c r="E5" s="4" t="s">
        <v>77</v>
      </c>
      <c r="F5" s="4" t="s">
        <v>78</v>
      </c>
      <c r="G5" s="4" t="s">
        <v>5</v>
      </c>
      <c r="H5" s="4" t="s">
        <v>56</v>
      </c>
      <c r="I5" s="4" t="s">
        <v>7</v>
      </c>
      <c r="J5" s="4" t="s">
        <v>7</v>
      </c>
      <c r="K5" s="4" t="s">
        <v>8</v>
      </c>
      <c r="L5" s="4" t="s">
        <v>9</v>
      </c>
      <c r="M5" s="4" t="s">
        <v>9</v>
      </c>
      <c r="N5" s="4" t="s">
        <v>9</v>
      </c>
      <c r="O5" s="4" t="s">
        <v>10</v>
      </c>
      <c r="P5" s="4" t="s">
        <v>10</v>
      </c>
      <c r="Q5" s="4" t="s">
        <v>79</v>
      </c>
      <c r="R5" s="4" t="s">
        <v>80</v>
      </c>
      <c r="S5" s="4" t="s">
        <v>81</v>
      </c>
      <c r="T5" s="4" t="s">
        <v>82</v>
      </c>
      <c r="U5" s="4" t="s">
        <v>15</v>
      </c>
      <c r="V5" s="4" t="s">
        <v>83</v>
      </c>
      <c r="W5" s="4" t="s">
        <v>79</v>
      </c>
      <c r="X5" s="4" t="s">
        <v>80</v>
      </c>
      <c r="Y5" s="4" t="s">
        <v>81</v>
      </c>
      <c r="Z5" s="4" t="s">
        <v>82</v>
      </c>
      <c r="AA5" s="4" t="s">
        <v>15</v>
      </c>
      <c r="AB5" s="4" t="s">
        <v>83</v>
      </c>
      <c r="AC5" s="4" t="s">
        <v>79</v>
      </c>
      <c r="AD5" s="4" t="s">
        <v>80</v>
      </c>
      <c r="AE5" s="4" t="s">
        <v>17</v>
      </c>
      <c r="AF5" s="4" t="s">
        <v>7</v>
      </c>
      <c r="AG5" s="4" t="s">
        <v>84</v>
      </c>
      <c r="AH5" s="4">
        <v>2006</v>
      </c>
      <c r="AI5" s="4" t="s">
        <v>85</v>
      </c>
      <c r="AJ5" s="4" t="s">
        <v>86</v>
      </c>
      <c r="AK5" s="4">
        <v>1552</v>
      </c>
      <c r="AL5" s="4">
        <v>2400</v>
      </c>
      <c r="AM5" s="4">
        <v>64.67</v>
      </c>
      <c r="BF5" s="4" t="s">
        <v>21</v>
      </c>
      <c r="BG5" s="4" t="s">
        <v>7</v>
      </c>
      <c r="BH5" s="4" t="s">
        <v>87</v>
      </c>
      <c r="BI5" s="4">
        <v>2009</v>
      </c>
      <c r="BJ5" s="4" t="s">
        <v>23</v>
      </c>
      <c r="BK5" s="4" t="s">
        <v>86</v>
      </c>
      <c r="BL5" s="4">
        <v>521</v>
      </c>
      <c r="BM5" s="4">
        <v>800</v>
      </c>
      <c r="BN5" s="4">
        <v>65.12</v>
      </c>
      <c r="BO5" s="4" t="s">
        <v>24</v>
      </c>
      <c r="BP5" s="4" t="s">
        <v>7</v>
      </c>
      <c r="BQ5" s="4" t="s">
        <v>88</v>
      </c>
      <c r="BR5" s="4">
        <v>2007</v>
      </c>
      <c r="BS5" s="4" t="s">
        <v>23</v>
      </c>
      <c r="BT5" s="4" t="s">
        <v>86</v>
      </c>
      <c r="BU5" s="4">
        <v>794</v>
      </c>
      <c r="BV5" s="4">
        <v>1150</v>
      </c>
      <c r="BW5" s="4">
        <v>69.04</v>
      </c>
      <c r="DV5" s="4" t="s">
        <v>28</v>
      </c>
      <c r="DW5" s="4" t="s">
        <v>7</v>
      </c>
      <c r="DX5" s="4">
        <v>2013</v>
      </c>
      <c r="DY5" s="4">
        <v>91</v>
      </c>
      <c r="DZ5" s="4">
        <v>150</v>
      </c>
      <c r="EA5" s="4">
        <v>60.67</v>
      </c>
      <c r="FH5" s="6">
        <f t="shared" si="0"/>
        <v>19.4</v>
      </c>
      <c r="FI5" s="6">
        <f t="shared" si="1"/>
        <v>20.713</v>
      </c>
      <c r="FJ5" s="6">
        <f t="shared" si="2"/>
        <v>12.1333</v>
      </c>
      <c r="FK5" s="6">
        <f t="shared" si="3"/>
        <v>6.5125</v>
      </c>
      <c r="FL5" s="6">
        <f t="shared" si="4"/>
        <v>0</v>
      </c>
      <c r="FM5" s="6">
        <f t="shared" si="5"/>
        <v>0</v>
      </c>
      <c r="FN5" s="6">
        <f t="shared" si="6"/>
        <v>58.7588</v>
      </c>
    </row>
    <row r="6" spans="1:170" s="4" customFormat="1" ht="15">
      <c r="A6" s="4">
        <v>5</v>
      </c>
      <c r="B6" s="4" t="s">
        <v>89</v>
      </c>
      <c r="C6" s="4" t="s">
        <v>90</v>
      </c>
      <c r="D6" s="4" t="s">
        <v>91</v>
      </c>
      <c r="E6" s="4" t="s">
        <v>92</v>
      </c>
      <c r="F6" s="4" t="s">
        <v>93</v>
      </c>
      <c r="G6" s="4" t="s">
        <v>48</v>
      </c>
      <c r="H6" s="4" t="s">
        <v>56</v>
      </c>
      <c r="I6" s="4" t="s">
        <v>7</v>
      </c>
      <c r="J6" s="4" t="s">
        <v>7</v>
      </c>
      <c r="K6" s="4" t="s">
        <v>8</v>
      </c>
      <c r="L6" s="4" t="s">
        <v>9</v>
      </c>
      <c r="M6" s="4" t="s">
        <v>9</v>
      </c>
      <c r="N6" s="4" t="s">
        <v>9</v>
      </c>
      <c r="O6" s="4" t="s">
        <v>10</v>
      </c>
      <c r="P6" s="4" t="s">
        <v>10</v>
      </c>
      <c r="Q6" s="4" t="s">
        <v>94</v>
      </c>
      <c r="R6" s="4" t="s">
        <v>95</v>
      </c>
      <c r="S6" s="4" t="s">
        <v>96</v>
      </c>
      <c r="T6" s="4" t="s">
        <v>97</v>
      </c>
      <c r="U6" s="4" t="s">
        <v>98</v>
      </c>
      <c r="V6" s="4" t="s">
        <v>99</v>
      </c>
      <c r="W6" s="4" t="s">
        <v>94</v>
      </c>
      <c r="X6" s="4" t="s">
        <v>95</v>
      </c>
      <c r="Y6" s="4" t="s">
        <v>96</v>
      </c>
      <c r="Z6" s="4" t="s">
        <v>97</v>
      </c>
      <c r="AA6" s="4" t="s">
        <v>98</v>
      </c>
      <c r="AB6" s="4" t="s">
        <v>99</v>
      </c>
      <c r="AC6" s="4" t="s">
        <v>94</v>
      </c>
      <c r="AD6" s="4" t="s">
        <v>95</v>
      </c>
      <c r="AE6" s="4" t="s">
        <v>17</v>
      </c>
      <c r="AF6" s="4" t="s">
        <v>7</v>
      </c>
      <c r="AG6" s="4" t="s">
        <v>100</v>
      </c>
      <c r="AH6" s="4">
        <v>2007</v>
      </c>
      <c r="AI6" s="4" t="s">
        <v>101</v>
      </c>
      <c r="AJ6" s="4" t="s">
        <v>102</v>
      </c>
      <c r="AK6" s="4">
        <v>1804</v>
      </c>
      <c r="AL6" s="4">
        <v>3000</v>
      </c>
      <c r="AM6" s="4">
        <v>60.13</v>
      </c>
      <c r="BF6" s="4" t="s">
        <v>21</v>
      </c>
      <c r="BG6" s="4" t="s">
        <v>7</v>
      </c>
      <c r="BH6" s="4" t="s">
        <v>100</v>
      </c>
      <c r="BI6" s="4">
        <v>2012</v>
      </c>
      <c r="BJ6" s="4" t="s">
        <v>103</v>
      </c>
      <c r="BK6" s="4" t="s">
        <v>102</v>
      </c>
      <c r="BL6" s="4">
        <v>440</v>
      </c>
      <c r="BM6" s="4">
        <v>800</v>
      </c>
      <c r="BN6" s="4">
        <v>55</v>
      </c>
      <c r="BO6" s="4" t="s">
        <v>24</v>
      </c>
      <c r="BP6" s="4" t="s">
        <v>7</v>
      </c>
      <c r="BQ6" s="4" t="s">
        <v>100</v>
      </c>
      <c r="BR6" s="4">
        <v>2010</v>
      </c>
      <c r="BS6" s="4" t="s">
        <v>104</v>
      </c>
      <c r="BT6" s="4" t="s">
        <v>102</v>
      </c>
      <c r="BU6" s="4">
        <v>817</v>
      </c>
      <c r="BV6" s="4">
        <v>1100</v>
      </c>
      <c r="BW6" s="4">
        <v>74.27</v>
      </c>
      <c r="DV6" s="4" t="s">
        <v>28</v>
      </c>
      <c r="DW6" s="4" t="s">
        <v>7</v>
      </c>
      <c r="DX6" s="4">
        <v>2011</v>
      </c>
      <c r="DY6" s="4">
        <v>97</v>
      </c>
      <c r="DZ6" s="4">
        <v>150</v>
      </c>
      <c r="EA6" s="4">
        <v>64.67</v>
      </c>
      <c r="FH6" s="6">
        <f t="shared" si="0"/>
        <v>18.04</v>
      </c>
      <c r="FI6" s="6">
        <f t="shared" si="1"/>
        <v>22.2818</v>
      </c>
      <c r="FJ6" s="6">
        <f t="shared" si="2"/>
        <v>12.9333</v>
      </c>
      <c r="FK6" s="6">
        <f t="shared" si="3"/>
        <v>5.5</v>
      </c>
      <c r="FL6" s="6">
        <f t="shared" si="4"/>
        <v>0</v>
      </c>
      <c r="FM6" s="6">
        <f t="shared" si="5"/>
        <v>0</v>
      </c>
      <c r="FN6" s="6">
        <f t="shared" si="6"/>
        <v>58.7551</v>
      </c>
    </row>
    <row r="7" spans="1:170" s="4" customFormat="1" ht="15">
      <c r="A7" s="4">
        <v>6</v>
      </c>
      <c r="B7" s="4" t="s">
        <v>105</v>
      </c>
      <c r="C7" s="4" t="s">
        <v>106</v>
      </c>
      <c r="D7" s="4" t="s">
        <v>107</v>
      </c>
      <c r="E7" s="4" t="s">
        <v>108</v>
      </c>
      <c r="F7" s="4" t="s">
        <v>109</v>
      </c>
      <c r="G7" s="4" t="s">
        <v>5</v>
      </c>
      <c r="H7" s="4" t="s">
        <v>56</v>
      </c>
      <c r="I7" s="4" t="s">
        <v>7</v>
      </c>
      <c r="J7" s="4" t="s">
        <v>7</v>
      </c>
      <c r="K7" s="4" t="s">
        <v>8</v>
      </c>
      <c r="L7" s="4" t="s">
        <v>9</v>
      </c>
      <c r="M7" s="4" t="s">
        <v>9</v>
      </c>
      <c r="N7" s="4" t="s">
        <v>9</v>
      </c>
      <c r="O7" s="4" t="s">
        <v>10</v>
      </c>
      <c r="P7" s="4" t="s">
        <v>10</v>
      </c>
      <c r="Q7" s="4" t="s">
        <v>110</v>
      </c>
      <c r="R7" s="4" t="s">
        <v>111</v>
      </c>
      <c r="S7" s="4" t="s">
        <v>112</v>
      </c>
      <c r="T7" s="4" t="s">
        <v>113</v>
      </c>
      <c r="U7" s="4" t="s">
        <v>114</v>
      </c>
      <c r="V7" s="4" t="s">
        <v>115</v>
      </c>
      <c r="W7" s="4" t="s">
        <v>110</v>
      </c>
      <c r="X7" s="4" t="s">
        <v>116</v>
      </c>
      <c r="Y7" s="4" t="s">
        <v>112</v>
      </c>
      <c r="Z7" s="4" t="s">
        <v>113</v>
      </c>
      <c r="AA7" s="4" t="s">
        <v>114</v>
      </c>
      <c r="AB7" s="4" t="s">
        <v>115</v>
      </c>
      <c r="AC7" s="4" t="s">
        <v>110</v>
      </c>
      <c r="AD7" s="4" t="s">
        <v>116</v>
      </c>
      <c r="AE7" s="4" t="s">
        <v>17</v>
      </c>
      <c r="AF7" s="4" t="s">
        <v>7</v>
      </c>
      <c r="AG7" s="4" t="s">
        <v>117</v>
      </c>
      <c r="AH7" s="4">
        <v>2008</v>
      </c>
      <c r="AI7" s="4" t="s">
        <v>118</v>
      </c>
      <c r="AJ7" s="4" t="s">
        <v>66</v>
      </c>
      <c r="AK7" s="4">
        <v>1753</v>
      </c>
      <c r="AL7" s="4">
        <v>2700</v>
      </c>
      <c r="AM7" s="4">
        <v>64.93</v>
      </c>
      <c r="BF7" s="4" t="s">
        <v>21</v>
      </c>
      <c r="BG7" s="4" t="s">
        <v>7</v>
      </c>
      <c r="BH7" s="4" t="s">
        <v>119</v>
      </c>
      <c r="BI7" s="4">
        <v>2011</v>
      </c>
      <c r="BJ7" s="4" t="s">
        <v>120</v>
      </c>
      <c r="BK7" s="4" t="s">
        <v>121</v>
      </c>
      <c r="BL7" s="4">
        <v>500</v>
      </c>
      <c r="BM7" s="4">
        <v>1000</v>
      </c>
      <c r="BN7" s="4">
        <v>50</v>
      </c>
      <c r="BO7" s="4" t="s">
        <v>24</v>
      </c>
      <c r="BP7" s="4" t="s">
        <v>7</v>
      </c>
      <c r="BQ7" s="4" t="s">
        <v>122</v>
      </c>
      <c r="BR7" s="4">
        <v>2009</v>
      </c>
      <c r="BS7" s="4" t="s">
        <v>123</v>
      </c>
      <c r="BT7" s="4" t="s">
        <v>66</v>
      </c>
      <c r="BU7" s="4">
        <v>891</v>
      </c>
      <c r="BV7" s="4">
        <v>1200</v>
      </c>
      <c r="BW7" s="4">
        <v>74.25</v>
      </c>
      <c r="DV7" s="4" t="s">
        <v>28</v>
      </c>
      <c r="DW7" s="4" t="s">
        <v>7</v>
      </c>
      <c r="DX7" s="4">
        <v>2011</v>
      </c>
      <c r="DY7" s="4">
        <v>90</v>
      </c>
      <c r="DZ7" s="4">
        <v>150</v>
      </c>
      <c r="EA7" s="4">
        <v>60</v>
      </c>
      <c r="FH7" s="6">
        <f t="shared" si="0"/>
        <v>19.4778</v>
      </c>
      <c r="FI7" s="6">
        <f t="shared" si="1"/>
        <v>22.275</v>
      </c>
      <c r="FJ7" s="6">
        <f t="shared" si="2"/>
        <v>12</v>
      </c>
      <c r="FK7" s="6">
        <f t="shared" si="3"/>
        <v>5</v>
      </c>
      <c r="FL7" s="6">
        <f t="shared" si="4"/>
        <v>0</v>
      </c>
      <c r="FM7" s="6">
        <f t="shared" si="5"/>
        <v>0</v>
      </c>
      <c r="FN7" s="6">
        <f t="shared" si="6"/>
        <v>58.75279999999999</v>
      </c>
    </row>
    <row r="8" spans="1:170" s="4" customFormat="1" ht="15">
      <c r="A8" s="4">
        <v>7</v>
      </c>
      <c r="B8" s="4" t="s">
        <v>124</v>
      </c>
      <c r="C8" s="4" t="s">
        <v>125</v>
      </c>
      <c r="D8" s="4" t="s">
        <v>126</v>
      </c>
      <c r="E8" s="4" t="s">
        <v>127</v>
      </c>
      <c r="F8" s="4" t="s">
        <v>128</v>
      </c>
      <c r="G8" s="4" t="s">
        <v>48</v>
      </c>
      <c r="H8" s="4" t="s">
        <v>6</v>
      </c>
      <c r="I8" s="4" t="s">
        <v>7</v>
      </c>
      <c r="J8" s="4" t="s">
        <v>7</v>
      </c>
      <c r="K8" s="4" t="s">
        <v>8</v>
      </c>
      <c r="L8" s="4" t="s">
        <v>9</v>
      </c>
      <c r="M8" s="4" t="s">
        <v>9</v>
      </c>
      <c r="N8" s="4" t="s">
        <v>9</v>
      </c>
      <c r="O8" s="4" t="s">
        <v>10</v>
      </c>
      <c r="P8" s="4" t="s">
        <v>10</v>
      </c>
      <c r="Q8" s="4" t="s">
        <v>129</v>
      </c>
      <c r="R8" s="4" t="s">
        <v>130</v>
      </c>
      <c r="S8" s="4" t="s">
        <v>131</v>
      </c>
      <c r="T8" s="4" t="s">
        <v>114</v>
      </c>
      <c r="U8" s="4" t="s">
        <v>114</v>
      </c>
      <c r="V8" s="4" t="s">
        <v>132</v>
      </c>
      <c r="W8" s="4" t="s">
        <v>129</v>
      </c>
      <c r="X8" s="4" t="s">
        <v>130</v>
      </c>
      <c r="Y8" s="4" t="s">
        <v>131</v>
      </c>
      <c r="Z8" s="4" t="s">
        <v>114</v>
      </c>
      <c r="AA8" s="4" t="s">
        <v>114</v>
      </c>
      <c r="AB8" s="4" t="s">
        <v>132</v>
      </c>
      <c r="AC8" s="4" t="s">
        <v>129</v>
      </c>
      <c r="AD8" s="4" t="s">
        <v>130</v>
      </c>
      <c r="AE8" s="4" t="s">
        <v>17</v>
      </c>
      <c r="AF8" s="4" t="s">
        <v>7</v>
      </c>
      <c r="AG8" s="4" t="s">
        <v>133</v>
      </c>
      <c r="AH8" s="4">
        <v>2006</v>
      </c>
      <c r="AI8" s="4" t="s">
        <v>134</v>
      </c>
      <c r="AJ8" s="4" t="s">
        <v>66</v>
      </c>
      <c r="AK8" s="4">
        <v>910</v>
      </c>
      <c r="AL8" s="4">
        <v>1500</v>
      </c>
      <c r="AM8" s="4">
        <v>60.67</v>
      </c>
      <c r="BF8" s="4" t="s">
        <v>21</v>
      </c>
      <c r="BG8" s="4" t="s">
        <v>7</v>
      </c>
      <c r="BH8" s="4" t="s">
        <v>135</v>
      </c>
      <c r="BI8" s="4">
        <v>2013</v>
      </c>
      <c r="BJ8" s="4" t="s">
        <v>136</v>
      </c>
      <c r="BK8" s="4" t="s">
        <v>66</v>
      </c>
      <c r="BL8" s="4">
        <v>440</v>
      </c>
      <c r="BM8" s="4">
        <v>800</v>
      </c>
      <c r="BN8" s="4">
        <v>55</v>
      </c>
      <c r="BO8" s="4" t="s">
        <v>24</v>
      </c>
      <c r="BP8" s="4" t="s">
        <v>7</v>
      </c>
      <c r="BQ8" s="4" t="s">
        <v>137</v>
      </c>
      <c r="BR8" s="4">
        <v>2007</v>
      </c>
      <c r="BS8" s="4" t="s">
        <v>138</v>
      </c>
      <c r="BT8" s="4" t="s">
        <v>66</v>
      </c>
      <c r="BU8" s="4">
        <v>888</v>
      </c>
      <c r="BV8" s="4">
        <v>1200</v>
      </c>
      <c r="BW8" s="4">
        <v>74</v>
      </c>
      <c r="DV8" s="4" t="s">
        <v>28</v>
      </c>
      <c r="DW8" s="4" t="s">
        <v>7</v>
      </c>
      <c r="DX8" s="4">
        <v>2011</v>
      </c>
      <c r="DY8" s="4">
        <v>96</v>
      </c>
      <c r="DZ8" s="4">
        <v>150</v>
      </c>
      <c r="EA8" s="4">
        <v>64</v>
      </c>
      <c r="FH8" s="6">
        <f t="shared" si="0"/>
        <v>18.2</v>
      </c>
      <c r="FI8" s="6">
        <f t="shared" si="1"/>
        <v>22.2</v>
      </c>
      <c r="FJ8" s="6">
        <f t="shared" si="2"/>
        <v>12.8</v>
      </c>
      <c r="FK8" s="6">
        <f t="shared" si="3"/>
        <v>5.5</v>
      </c>
      <c r="FL8" s="6">
        <f t="shared" si="4"/>
        <v>0</v>
      </c>
      <c r="FM8" s="6">
        <f t="shared" si="5"/>
        <v>0</v>
      </c>
      <c r="FN8" s="6">
        <f t="shared" si="6"/>
        <v>58.7</v>
      </c>
    </row>
    <row r="9" spans="1:170" s="4" customFormat="1" ht="15">
      <c r="A9" s="4">
        <v>8</v>
      </c>
      <c r="B9" s="4" t="s">
        <v>139</v>
      </c>
      <c r="C9" s="4" t="s">
        <v>140</v>
      </c>
      <c r="D9" s="4" t="s">
        <v>141</v>
      </c>
      <c r="E9" s="4" t="s">
        <v>142</v>
      </c>
      <c r="F9" s="4" t="s">
        <v>143</v>
      </c>
      <c r="G9" s="4" t="s">
        <v>5</v>
      </c>
      <c r="H9" s="4" t="s">
        <v>56</v>
      </c>
      <c r="I9" s="4" t="s">
        <v>7</v>
      </c>
      <c r="J9" s="4" t="s">
        <v>7</v>
      </c>
      <c r="K9" s="4" t="s">
        <v>8</v>
      </c>
      <c r="L9" s="4" t="s">
        <v>9</v>
      </c>
      <c r="M9" s="4" t="s">
        <v>9</v>
      </c>
      <c r="N9" s="4" t="s">
        <v>9</v>
      </c>
      <c r="O9" s="4" t="s">
        <v>10</v>
      </c>
      <c r="P9" s="4" t="s">
        <v>10</v>
      </c>
      <c r="Q9" s="4" t="s">
        <v>144</v>
      </c>
      <c r="R9" s="4" t="s">
        <v>145</v>
      </c>
      <c r="S9" s="4" t="s">
        <v>146</v>
      </c>
      <c r="T9" s="4" t="s">
        <v>147</v>
      </c>
      <c r="U9" s="4" t="s">
        <v>114</v>
      </c>
      <c r="V9" s="4" t="s">
        <v>148</v>
      </c>
      <c r="W9" s="4" t="s">
        <v>144</v>
      </c>
      <c r="X9" s="4" t="s">
        <v>149</v>
      </c>
      <c r="Y9" s="4" t="s">
        <v>146</v>
      </c>
      <c r="Z9" s="4" t="s">
        <v>147</v>
      </c>
      <c r="AA9" s="4" t="s">
        <v>114</v>
      </c>
      <c r="AB9" s="4" t="s">
        <v>148</v>
      </c>
      <c r="AC9" s="4" t="s">
        <v>144</v>
      </c>
      <c r="AD9" s="4" t="s">
        <v>149</v>
      </c>
      <c r="AE9" s="4" t="s">
        <v>17</v>
      </c>
      <c r="AF9" s="4" t="s">
        <v>7</v>
      </c>
      <c r="AG9" s="4" t="s">
        <v>150</v>
      </c>
      <c r="AH9" s="4">
        <v>2009</v>
      </c>
      <c r="AI9" s="4" t="s">
        <v>151</v>
      </c>
      <c r="AJ9" s="4" t="s">
        <v>152</v>
      </c>
      <c r="AK9" s="4">
        <v>1471</v>
      </c>
      <c r="AL9" s="4">
        <v>2700</v>
      </c>
      <c r="AM9" s="4">
        <v>54.48</v>
      </c>
      <c r="BF9" s="4" t="s">
        <v>21</v>
      </c>
      <c r="BG9" s="4" t="s">
        <v>7</v>
      </c>
      <c r="BH9" s="4" t="s">
        <v>153</v>
      </c>
      <c r="BI9" s="4">
        <v>2012</v>
      </c>
      <c r="BJ9" s="4" t="s">
        <v>120</v>
      </c>
      <c r="BK9" s="4" t="s">
        <v>154</v>
      </c>
      <c r="BL9" s="4">
        <v>795</v>
      </c>
      <c r="BM9" s="4">
        <v>1600</v>
      </c>
      <c r="BN9" s="4">
        <v>49.69</v>
      </c>
      <c r="BO9" s="4" t="s">
        <v>24</v>
      </c>
      <c r="BP9" s="4" t="s">
        <v>7</v>
      </c>
      <c r="BQ9" s="4" t="s">
        <v>150</v>
      </c>
      <c r="BR9" s="4">
        <v>2010</v>
      </c>
      <c r="BS9" s="4" t="s">
        <v>155</v>
      </c>
      <c r="BT9" s="4" t="s">
        <v>152</v>
      </c>
      <c r="BU9" s="4">
        <v>977</v>
      </c>
      <c r="BV9" s="4">
        <v>1200</v>
      </c>
      <c r="BW9" s="4">
        <v>81.42</v>
      </c>
      <c r="DV9" s="4" t="s">
        <v>28</v>
      </c>
      <c r="DW9" s="4" t="s">
        <v>7</v>
      </c>
      <c r="DX9" s="4">
        <v>2013</v>
      </c>
      <c r="DY9" s="4">
        <v>97</v>
      </c>
      <c r="DZ9" s="4">
        <v>150</v>
      </c>
      <c r="EA9" s="4">
        <v>64.67</v>
      </c>
      <c r="FH9" s="6">
        <f t="shared" si="0"/>
        <v>16.3444</v>
      </c>
      <c r="FI9" s="6">
        <f t="shared" si="1"/>
        <v>24.425</v>
      </c>
      <c r="FJ9" s="6">
        <f t="shared" si="2"/>
        <v>12.9333</v>
      </c>
      <c r="FK9" s="6">
        <f t="shared" si="3"/>
        <v>4.9688</v>
      </c>
      <c r="FL9" s="6">
        <f t="shared" si="4"/>
        <v>0</v>
      </c>
      <c r="FM9" s="6">
        <f t="shared" si="5"/>
        <v>0</v>
      </c>
      <c r="FN9" s="6">
        <f t="shared" si="6"/>
        <v>58.67150000000001</v>
      </c>
    </row>
    <row r="10" spans="1:170" s="4" customFormat="1" ht="15">
      <c r="A10" s="4">
        <v>9</v>
      </c>
      <c r="B10" s="4" t="s">
        <v>162</v>
      </c>
      <c r="C10" s="4" t="s">
        <v>163</v>
      </c>
      <c r="D10" s="4" t="s">
        <v>164</v>
      </c>
      <c r="E10" s="4" t="s">
        <v>165</v>
      </c>
      <c r="F10" s="4" t="s">
        <v>166</v>
      </c>
      <c r="G10" s="4" t="s">
        <v>5</v>
      </c>
      <c r="H10" s="4" t="s">
        <v>56</v>
      </c>
      <c r="I10" s="4" t="s">
        <v>7</v>
      </c>
      <c r="J10" s="4" t="s">
        <v>7</v>
      </c>
      <c r="K10" s="4" t="s">
        <v>8</v>
      </c>
      <c r="L10" s="4" t="s">
        <v>9</v>
      </c>
      <c r="M10" s="4" t="s">
        <v>9</v>
      </c>
      <c r="N10" s="4" t="s">
        <v>9</v>
      </c>
      <c r="O10" s="4" t="s">
        <v>10</v>
      </c>
      <c r="P10" s="4" t="s">
        <v>10</v>
      </c>
      <c r="Q10" s="4" t="s">
        <v>167</v>
      </c>
      <c r="R10" s="4" t="s">
        <v>168</v>
      </c>
      <c r="S10" s="4" t="s">
        <v>169</v>
      </c>
      <c r="T10" s="4" t="s">
        <v>113</v>
      </c>
      <c r="U10" s="4" t="s">
        <v>114</v>
      </c>
      <c r="V10" s="4" t="s">
        <v>115</v>
      </c>
      <c r="W10" s="4" t="s">
        <v>167</v>
      </c>
      <c r="X10" s="4" t="s">
        <v>170</v>
      </c>
      <c r="Y10" s="4" t="s">
        <v>169</v>
      </c>
      <c r="Z10" s="4" t="s">
        <v>113</v>
      </c>
      <c r="AA10" s="4" t="s">
        <v>114</v>
      </c>
      <c r="AB10" s="4" t="s">
        <v>115</v>
      </c>
      <c r="AC10" s="4" t="s">
        <v>167</v>
      </c>
      <c r="AD10" s="4" t="s">
        <v>170</v>
      </c>
      <c r="AE10" s="4" t="s">
        <v>17</v>
      </c>
      <c r="AF10" s="4" t="s">
        <v>7</v>
      </c>
      <c r="AG10" s="4" t="s">
        <v>171</v>
      </c>
      <c r="AH10" s="4">
        <v>2008</v>
      </c>
      <c r="AI10" s="4" t="s">
        <v>172</v>
      </c>
      <c r="AJ10" s="4" t="s">
        <v>152</v>
      </c>
      <c r="AK10" s="4">
        <v>1586</v>
      </c>
      <c r="AL10" s="4">
        <v>2700</v>
      </c>
      <c r="AM10" s="4">
        <v>58.74</v>
      </c>
      <c r="BF10" s="4" t="s">
        <v>21</v>
      </c>
      <c r="BG10" s="4" t="s">
        <v>7</v>
      </c>
      <c r="BH10" s="4" t="s">
        <v>173</v>
      </c>
      <c r="BI10" s="4">
        <v>2013</v>
      </c>
      <c r="BJ10" s="4" t="s">
        <v>23</v>
      </c>
      <c r="BK10" s="4" t="s">
        <v>68</v>
      </c>
      <c r="BL10" s="4">
        <v>434</v>
      </c>
      <c r="BM10" s="4">
        <v>800</v>
      </c>
      <c r="BN10" s="4">
        <v>54.25</v>
      </c>
      <c r="BO10" s="4" t="s">
        <v>24</v>
      </c>
      <c r="BP10" s="4" t="s">
        <v>7</v>
      </c>
      <c r="BQ10" s="4" t="s">
        <v>174</v>
      </c>
      <c r="BR10" s="4">
        <v>2009</v>
      </c>
      <c r="BS10" s="4" t="s">
        <v>155</v>
      </c>
      <c r="BT10" s="4" t="s">
        <v>152</v>
      </c>
      <c r="BU10" s="4">
        <v>906</v>
      </c>
      <c r="BV10" s="4">
        <v>1200</v>
      </c>
      <c r="BW10" s="4">
        <v>75.5</v>
      </c>
      <c r="DV10" s="4" t="s">
        <v>28</v>
      </c>
      <c r="DW10" s="4" t="s">
        <v>7</v>
      </c>
      <c r="DX10" s="4">
        <v>2013</v>
      </c>
      <c r="DY10" s="4">
        <v>96</v>
      </c>
      <c r="DZ10" s="4">
        <v>150</v>
      </c>
      <c r="EA10" s="4">
        <v>64</v>
      </c>
      <c r="FH10" s="6">
        <f t="shared" si="0"/>
        <v>17.6222</v>
      </c>
      <c r="FI10" s="6">
        <f t="shared" si="1"/>
        <v>22.65</v>
      </c>
      <c r="FJ10" s="6">
        <f t="shared" si="2"/>
        <v>12.8</v>
      </c>
      <c r="FK10" s="6">
        <f t="shared" si="3"/>
        <v>5.425</v>
      </c>
      <c r="FL10" s="6">
        <f t="shared" si="4"/>
        <v>0</v>
      </c>
      <c r="FM10" s="6">
        <f t="shared" si="5"/>
        <v>0</v>
      </c>
      <c r="FN10" s="6">
        <f t="shared" si="6"/>
        <v>58.49719999999999</v>
      </c>
    </row>
    <row r="11" spans="1:170" s="4" customFormat="1" ht="15">
      <c r="A11" s="4">
        <v>10</v>
      </c>
      <c r="B11" s="4" t="s">
        <v>179</v>
      </c>
      <c r="C11" s="4" t="s">
        <v>180</v>
      </c>
      <c r="D11" s="4" t="s">
        <v>181</v>
      </c>
      <c r="E11" s="4" t="s">
        <v>182</v>
      </c>
      <c r="F11" s="4" t="s">
        <v>183</v>
      </c>
      <c r="G11" s="4" t="s">
        <v>5</v>
      </c>
      <c r="H11" s="4" t="s">
        <v>6</v>
      </c>
      <c r="I11" s="4" t="s">
        <v>7</v>
      </c>
      <c r="J11" s="4" t="s">
        <v>7</v>
      </c>
      <c r="K11" s="4" t="s">
        <v>8</v>
      </c>
      <c r="L11" s="4" t="s">
        <v>9</v>
      </c>
      <c r="M11" s="4" t="s">
        <v>9</v>
      </c>
      <c r="N11" s="4" t="s">
        <v>9</v>
      </c>
      <c r="O11" s="4" t="s">
        <v>10</v>
      </c>
      <c r="P11" s="4" t="s">
        <v>10</v>
      </c>
      <c r="Q11" s="4" t="s">
        <v>184</v>
      </c>
      <c r="R11" s="4" t="s">
        <v>185</v>
      </c>
      <c r="S11" s="4" t="s">
        <v>186</v>
      </c>
      <c r="T11" s="4" t="s">
        <v>187</v>
      </c>
      <c r="U11" s="4" t="s">
        <v>187</v>
      </c>
      <c r="V11" s="4" t="s">
        <v>188</v>
      </c>
      <c r="W11" s="4" t="s">
        <v>189</v>
      </c>
      <c r="X11" s="4" t="s">
        <v>185</v>
      </c>
      <c r="Y11" s="4" t="s">
        <v>190</v>
      </c>
      <c r="Z11" s="4" t="s">
        <v>187</v>
      </c>
      <c r="AA11" s="4" t="s">
        <v>187</v>
      </c>
      <c r="AB11" s="4" t="s">
        <v>188</v>
      </c>
      <c r="AC11" s="4" t="s">
        <v>184</v>
      </c>
      <c r="AD11" s="4" t="s">
        <v>185</v>
      </c>
      <c r="AE11" s="4" t="s">
        <v>17</v>
      </c>
      <c r="AF11" s="4" t="s">
        <v>7</v>
      </c>
      <c r="AG11" s="4" t="s">
        <v>191</v>
      </c>
      <c r="AH11" s="4">
        <v>2005</v>
      </c>
      <c r="AI11" s="4" t="s">
        <v>192</v>
      </c>
      <c r="AJ11" s="4" t="s">
        <v>193</v>
      </c>
      <c r="AK11" s="4">
        <v>1457</v>
      </c>
      <c r="AL11" s="4">
        <v>2400</v>
      </c>
      <c r="AM11" s="4">
        <v>60.71</v>
      </c>
      <c r="BF11" s="4" t="s">
        <v>21</v>
      </c>
      <c r="BG11" s="4" t="s">
        <v>7</v>
      </c>
      <c r="BH11" s="4" t="s">
        <v>194</v>
      </c>
      <c r="BI11" s="4">
        <v>2008</v>
      </c>
      <c r="BJ11" s="4" t="s">
        <v>23</v>
      </c>
      <c r="BK11" s="4" t="s">
        <v>193</v>
      </c>
      <c r="BL11" s="4">
        <v>507</v>
      </c>
      <c r="BM11" s="4">
        <v>800</v>
      </c>
      <c r="BN11" s="4">
        <v>63.38</v>
      </c>
      <c r="BO11" s="4" t="s">
        <v>24</v>
      </c>
      <c r="BP11" s="4" t="s">
        <v>7</v>
      </c>
      <c r="BQ11" s="4" t="s">
        <v>195</v>
      </c>
      <c r="BR11" s="4">
        <v>2006</v>
      </c>
      <c r="BS11" s="4" t="s">
        <v>196</v>
      </c>
      <c r="BT11" s="4" t="s">
        <v>193</v>
      </c>
      <c r="BU11" s="4">
        <v>867</v>
      </c>
      <c r="BV11" s="4">
        <v>1200</v>
      </c>
      <c r="BW11" s="4">
        <v>72.25</v>
      </c>
      <c r="DV11" s="4" t="s">
        <v>28</v>
      </c>
      <c r="DW11" s="4" t="s">
        <v>7</v>
      </c>
      <c r="DX11" s="4">
        <v>2013</v>
      </c>
      <c r="DY11" s="4">
        <v>90</v>
      </c>
      <c r="DZ11" s="4">
        <v>150</v>
      </c>
      <c r="EA11" s="4">
        <v>60</v>
      </c>
      <c r="FH11" s="6">
        <f t="shared" si="0"/>
        <v>18.2125</v>
      </c>
      <c r="FI11" s="6">
        <f t="shared" si="1"/>
        <v>21.675</v>
      </c>
      <c r="FJ11" s="6">
        <f t="shared" si="2"/>
        <v>12</v>
      </c>
      <c r="FK11" s="6">
        <f t="shared" si="3"/>
        <v>6.3375</v>
      </c>
      <c r="FL11" s="6">
        <f t="shared" si="4"/>
        <v>0</v>
      </c>
      <c r="FM11" s="6">
        <f t="shared" si="5"/>
        <v>0</v>
      </c>
      <c r="FN11" s="6">
        <f t="shared" si="6"/>
        <v>58.225</v>
      </c>
    </row>
    <row r="12" spans="1:170" s="4" customFormat="1" ht="15">
      <c r="A12" s="4">
        <v>11</v>
      </c>
      <c r="B12" s="4" t="s">
        <v>197</v>
      </c>
      <c r="C12" s="4" t="s">
        <v>198</v>
      </c>
      <c r="D12" s="4" t="s">
        <v>199</v>
      </c>
      <c r="E12" s="4" t="s">
        <v>200</v>
      </c>
      <c r="F12" s="4" t="s">
        <v>201</v>
      </c>
      <c r="G12" s="4" t="s">
        <v>5</v>
      </c>
      <c r="H12" s="4" t="s">
        <v>56</v>
      </c>
      <c r="I12" s="4" t="s">
        <v>7</v>
      </c>
      <c r="J12" s="4" t="s">
        <v>7</v>
      </c>
      <c r="K12" s="4" t="s">
        <v>8</v>
      </c>
      <c r="L12" s="4" t="s">
        <v>9</v>
      </c>
      <c r="M12" s="4" t="s">
        <v>9</v>
      </c>
      <c r="N12" s="4" t="s">
        <v>9</v>
      </c>
      <c r="O12" s="4" t="s">
        <v>10</v>
      </c>
      <c r="P12" s="4" t="s">
        <v>10</v>
      </c>
      <c r="Q12" s="4" t="s">
        <v>202</v>
      </c>
      <c r="R12" s="4" t="s">
        <v>203</v>
      </c>
      <c r="S12" s="4" t="s">
        <v>204</v>
      </c>
      <c r="T12" s="4" t="s">
        <v>205</v>
      </c>
      <c r="U12" s="4" t="s">
        <v>187</v>
      </c>
      <c r="V12" s="4" t="s">
        <v>206</v>
      </c>
      <c r="W12" s="4" t="s">
        <v>202</v>
      </c>
      <c r="X12" s="4" t="s">
        <v>207</v>
      </c>
      <c r="Y12" s="4" t="s">
        <v>204</v>
      </c>
      <c r="Z12" s="4" t="s">
        <v>205</v>
      </c>
      <c r="AA12" s="4" t="s">
        <v>187</v>
      </c>
      <c r="AB12" s="4" t="s">
        <v>206</v>
      </c>
      <c r="AC12" s="4" t="s">
        <v>202</v>
      </c>
      <c r="AD12" s="4" t="s">
        <v>207</v>
      </c>
      <c r="AE12" s="4" t="s">
        <v>17</v>
      </c>
      <c r="AF12" s="4" t="s">
        <v>7</v>
      </c>
      <c r="AG12" s="4" t="s">
        <v>208</v>
      </c>
      <c r="AH12" s="4">
        <v>2008</v>
      </c>
      <c r="AI12" s="4" t="s">
        <v>209</v>
      </c>
      <c r="AJ12" s="4" t="s">
        <v>66</v>
      </c>
      <c r="AK12" s="4">
        <v>1533</v>
      </c>
      <c r="AL12" s="4">
        <v>2400</v>
      </c>
      <c r="AM12" s="4">
        <v>63.88</v>
      </c>
      <c r="BF12" s="4" t="s">
        <v>21</v>
      </c>
      <c r="BG12" s="4" t="s">
        <v>7</v>
      </c>
      <c r="BH12" s="4" t="s">
        <v>210</v>
      </c>
      <c r="BI12" s="4">
        <v>2012</v>
      </c>
      <c r="BJ12" s="4" t="s">
        <v>23</v>
      </c>
      <c r="BK12" s="4" t="s">
        <v>66</v>
      </c>
      <c r="BL12" s="4">
        <v>420</v>
      </c>
      <c r="BM12" s="4">
        <v>800</v>
      </c>
      <c r="BN12" s="4">
        <v>52.5</v>
      </c>
      <c r="BO12" s="4" t="s">
        <v>24</v>
      </c>
      <c r="BP12" s="4" t="s">
        <v>7</v>
      </c>
      <c r="BQ12" s="4" t="s">
        <v>211</v>
      </c>
      <c r="BR12" s="4">
        <v>2009</v>
      </c>
      <c r="BS12" s="4" t="s">
        <v>212</v>
      </c>
      <c r="BT12" s="4" t="s">
        <v>152</v>
      </c>
      <c r="BU12" s="4">
        <v>870</v>
      </c>
      <c r="BV12" s="4">
        <v>1200</v>
      </c>
      <c r="BW12" s="4">
        <v>72.5</v>
      </c>
      <c r="DV12" s="4" t="s">
        <v>28</v>
      </c>
      <c r="DW12" s="4" t="s">
        <v>7</v>
      </c>
      <c r="DX12" s="4">
        <v>2011</v>
      </c>
      <c r="DY12" s="4">
        <v>90</v>
      </c>
      <c r="DZ12" s="4">
        <v>150</v>
      </c>
      <c r="EA12" s="4">
        <v>60</v>
      </c>
      <c r="FH12" s="6">
        <f t="shared" si="0"/>
        <v>19.1625</v>
      </c>
      <c r="FI12" s="6">
        <f t="shared" si="1"/>
        <v>21.75</v>
      </c>
      <c r="FJ12" s="6">
        <f t="shared" si="2"/>
        <v>12</v>
      </c>
      <c r="FK12" s="6">
        <f t="shared" si="3"/>
        <v>5.25</v>
      </c>
      <c r="FL12" s="6">
        <f t="shared" si="4"/>
        <v>0</v>
      </c>
      <c r="FM12" s="6">
        <f t="shared" si="5"/>
        <v>0</v>
      </c>
      <c r="FN12" s="6">
        <f t="shared" si="6"/>
        <v>58.1625</v>
      </c>
    </row>
    <row r="13" spans="1:170" s="4" customFormat="1" ht="15">
      <c r="A13" s="4">
        <v>12</v>
      </c>
      <c r="B13" s="4" t="s">
        <v>213</v>
      </c>
      <c r="C13" s="4" t="s">
        <v>214</v>
      </c>
      <c r="D13" s="4" t="s">
        <v>215</v>
      </c>
      <c r="E13" s="4" t="s">
        <v>216</v>
      </c>
      <c r="F13" s="4" t="s">
        <v>217</v>
      </c>
      <c r="G13" s="4" t="s">
        <v>5</v>
      </c>
      <c r="H13" s="4" t="s">
        <v>6</v>
      </c>
      <c r="I13" s="4" t="s">
        <v>7</v>
      </c>
      <c r="J13" s="4" t="s">
        <v>7</v>
      </c>
      <c r="K13" s="4" t="s">
        <v>8</v>
      </c>
      <c r="L13" s="4" t="s">
        <v>9</v>
      </c>
      <c r="M13" s="4" t="s">
        <v>9</v>
      </c>
      <c r="N13" s="4" t="s">
        <v>9</v>
      </c>
      <c r="O13" s="4" t="s">
        <v>10</v>
      </c>
      <c r="P13" s="4" t="s">
        <v>10</v>
      </c>
      <c r="Q13" s="4" t="s">
        <v>218</v>
      </c>
      <c r="R13" s="4" t="s">
        <v>219</v>
      </c>
      <c r="S13" s="4" t="s">
        <v>220</v>
      </c>
      <c r="T13" s="4" t="s">
        <v>157</v>
      </c>
      <c r="U13" s="4" t="s">
        <v>157</v>
      </c>
      <c r="V13" s="4" t="s">
        <v>221</v>
      </c>
      <c r="W13" s="4" t="s">
        <v>218</v>
      </c>
      <c r="X13" s="4" t="s">
        <v>222</v>
      </c>
      <c r="Y13" s="4" t="s">
        <v>220</v>
      </c>
      <c r="Z13" s="4" t="s">
        <v>157</v>
      </c>
      <c r="AA13" s="4" t="s">
        <v>157</v>
      </c>
      <c r="AB13" s="4" t="s">
        <v>221</v>
      </c>
      <c r="AC13" s="4" t="s">
        <v>218</v>
      </c>
      <c r="AD13" s="4" t="s">
        <v>222</v>
      </c>
      <c r="AE13" s="4" t="s">
        <v>17</v>
      </c>
      <c r="AF13" s="4" t="s">
        <v>7</v>
      </c>
      <c r="AG13" s="4" t="s">
        <v>223</v>
      </c>
      <c r="AH13" s="4">
        <v>1999</v>
      </c>
      <c r="AI13" s="4" t="s">
        <v>224</v>
      </c>
      <c r="AJ13" s="4" t="s">
        <v>158</v>
      </c>
      <c r="AK13" s="4">
        <v>1440</v>
      </c>
      <c r="AL13" s="4">
        <v>2400</v>
      </c>
      <c r="AM13" s="4">
        <v>60</v>
      </c>
      <c r="BF13" s="4" t="s">
        <v>21</v>
      </c>
      <c r="BG13" s="4" t="s">
        <v>7</v>
      </c>
      <c r="BH13" s="4" t="s">
        <v>223</v>
      </c>
      <c r="BI13" s="4">
        <v>2001</v>
      </c>
      <c r="BJ13" s="4" t="s">
        <v>136</v>
      </c>
      <c r="BK13" s="4" t="s">
        <v>225</v>
      </c>
      <c r="BL13" s="4">
        <v>465</v>
      </c>
      <c r="BM13" s="4">
        <v>800</v>
      </c>
      <c r="BN13" s="4">
        <v>58.12</v>
      </c>
      <c r="BO13" s="4" t="s">
        <v>24</v>
      </c>
      <c r="BP13" s="4" t="s">
        <v>7</v>
      </c>
      <c r="BQ13" s="4" t="s">
        <v>223</v>
      </c>
      <c r="BR13" s="4">
        <v>2007</v>
      </c>
      <c r="BS13" s="4" t="s">
        <v>226</v>
      </c>
      <c r="BT13" s="4" t="s">
        <v>225</v>
      </c>
      <c r="BU13" s="4">
        <v>850</v>
      </c>
      <c r="BV13" s="4">
        <v>1150</v>
      </c>
      <c r="BW13" s="4">
        <v>73.91</v>
      </c>
      <c r="DV13" s="4" t="s">
        <v>28</v>
      </c>
      <c r="DW13" s="4" t="s">
        <v>7</v>
      </c>
      <c r="DX13" s="4">
        <v>2011</v>
      </c>
      <c r="DY13" s="4">
        <v>91</v>
      </c>
      <c r="DZ13" s="4">
        <v>150</v>
      </c>
      <c r="EA13" s="4">
        <v>60.67</v>
      </c>
      <c r="FH13" s="6">
        <f t="shared" si="0"/>
        <v>18</v>
      </c>
      <c r="FI13" s="6">
        <f t="shared" si="1"/>
        <v>22.1739</v>
      </c>
      <c r="FJ13" s="6">
        <f t="shared" si="2"/>
        <v>12.1333</v>
      </c>
      <c r="FK13" s="6">
        <f t="shared" si="3"/>
        <v>5.8125</v>
      </c>
      <c r="FL13" s="6">
        <f t="shared" si="4"/>
        <v>0</v>
      </c>
      <c r="FM13" s="6">
        <f t="shared" si="5"/>
        <v>0</v>
      </c>
      <c r="FN13" s="6">
        <f t="shared" si="6"/>
        <v>58.1197</v>
      </c>
    </row>
    <row r="14" spans="1:170" s="4" customFormat="1" ht="15">
      <c r="A14" s="4">
        <v>13</v>
      </c>
      <c r="B14" s="4" t="s">
        <v>227</v>
      </c>
      <c r="C14" s="4" t="s">
        <v>228</v>
      </c>
      <c r="D14" s="4" t="s">
        <v>229</v>
      </c>
      <c r="E14" s="4" t="s">
        <v>200</v>
      </c>
      <c r="F14" s="4" t="s">
        <v>230</v>
      </c>
      <c r="G14" s="4" t="s">
        <v>5</v>
      </c>
      <c r="H14" s="4" t="s">
        <v>6</v>
      </c>
      <c r="I14" s="4" t="s">
        <v>7</v>
      </c>
      <c r="J14" s="4" t="s">
        <v>7</v>
      </c>
      <c r="K14" s="4" t="s">
        <v>8</v>
      </c>
      <c r="L14" s="4" t="s">
        <v>9</v>
      </c>
      <c r="M14" s="4" t="s">
        <v>9</v>
      </c>
      <c r="N14" s="4" t="s">
        <v>9</v>
      </c>
      <c r="O14" s="4" t="s">
        <v>10</v>
      </c>
      <c r="P14" s="4" t="s">
        <v>7</v>
      </c>
      <c r="Q14" s="4" t="s">
        <v>231</v>
      </c>
      <c r="R14" s="4" t="s">
        <v>232</v>
      </c>
      <c r="S14" s="4" t="s">
        <v>233</v>
      </c>
      <c r="T14" s="4" t="s">
        <v>14</v>
      </c>
      <c r="U14" s="4" t="s">
        <v>15</v>
      </c>
      <c r="V14" s="4" t="s">
        <v>234</v>
      </c>
      <c r="W14" s="4" t="s">
        <v>235</v>
      </c>
      <c r="X14" s="4" t="s">
        <v>236</v>
      </c>
      <c r="Y14" s="4" t="s">
        <v>233</v>
      </c>
      <c r="Z14" s="4" t="s">
        <v>14</v>
      </c>
      <c r="AA14" s="4" t="s">
        <v>15</v>
      </c>
      <c r="AB14" s="4" t="s">
        <v>234</v>
      </c>
      <c r="AC14" s="4" t="s">
        <v>235</v>
      </c>
      <c r="AD14" s="4" t="s">
        <v>236</v>
      </c>
      <c r="AE14" s="4" t="s">
        <v>17</v>
      </c>
      <c r="AF14" s="4" t="s">
        <v>7</v>
      </c>
      <c r="AG14" s="4" t="s">
        <v>237</v>
      </c>
      <c r="AH14" s="4">
        <v>2004</v>
      </c>
      <c r="AI14" s="4" t="s">
        <v>238</v>
      </c>
      <c r="AJ14" s="4" t="s">
        <v>239</v>
      </c>
      <c r="AK14" s="4">
        <v>1176</v>
      </c>
      <c r="AL14" s="4">
        <v>1800</v>
      </c>
      <c r="AM14" s="4">
        <v>65.33</v>
      </c>
      <c r="BF14" s="4" t="s">
        <v>21</v>
      </c>
      <c r="BG14" s="4" t="s">
        <v>7</v>
      </c>
      <c r="BH14" s="4" t="s">
        <v>240</v>
      </c>
      <c r="BI14" s="4">
        <v>2009</v>
      </c>
      <c r="BJ14" s="4" t="s">
        <v>241</v>
      </c>
      <c r="BK14" s="4" t="s">
        <v>27</v>
      </c>
      <c r="BL14" s="4">
        <v>375</v>
      </c>
      <c r="BM14" s="4">
        <v>800</v>
      </c>
      <c r="BN14" s="4">
        <v>46.88</v>
      </c>
      <c r="BO14" s="4" t="s">
        <v>24</v>
      </c>
      <c r="BP14" s="4" t="s">
        <v>7</v>
      </c>
      <c r="BQ14" s="4" t="s">
        <v>242</v>
      </c>
      <c r="BR14" s="4">
        <v>2007</v>
      </c>
      <c r="BS14" s="4" t="s">
        <v>243</v>
      </c>
      <c r="BT14" s="4" t="s">
        <v>239</v>
      </c>
      <c r="BU14" s="4">
        <v>759</v>
      </c>
      <c r="BV14" s="4">
        <v>1100</v>
      </c>
      <c r="BW14" s="4">
        <v>69</v>
      </c>
      <c r="DV14" s="4" t="s">
        <v>28</v>
      </c>
      <c r="DW14" s="4" t="s">
        <v>7</v>
      </c>
      <c r="DX14" s="4">
        <v>2011</v>
      </c>
      <c r="DY14" s="4">
        <v>98</v>
      </c>
      <c r="DZ14" s="4">
        <v>150</v>
      </c>
      <c r="EA14" s="4">
        <v>65.33</v>
      </c>
      <c r="FB14" s="4" t="s">
        <v>71</v>
      </c>
      <c r="FC14" s="4" t="s">
        <v>244</v>
      </c>
      <c r="FD14" s="4" t="s">
        <v>245</v>
      </c>
      <c r="FE14" s="4">
        <v>1</v>
      </c>
      <c r="FF14" s="4">
        <v>9</v>
      </c>
      <c r="FG14" s="4">
        <v>15</v>
      </c>
      <c r="FH14" s="6">
        <f t="shared" si="0"/>
        <v>19.6</v>
      </c>
      <c r="FI14" s="6">
        <f t="shared" si="1"/>
        <v>20.7</v>
      </c>
      <c r="FJ14" s="6">
        <f t="shared" si="2"/>
        <v>13.0667</v>
      </c>
      <c r="FK14" s="6">
        <f t="shared" si="3"/>
        <v>4.6875</v>
      </c>
      <c r="FL14" s="6">
        <f t="shared" si="4"/>
        <v>0</v>
      </c>
      <c r="FM14" s="6">
        <f t="shared" si="5"/>
        <v>0</v>
      </c>
      <c r="FN14" s="6">
        <f t="shared" si="6"/>
        <v>58.054199999999994</v>
      </c>
    </row>
    <row r="15" spans="1:170" s="4" customFormat="1" ht="15">
      <c r="A15" s="4">
        <v>14</v>
      </c>
      <c r="B15" s="4" t="s">
        <v>246</v>
      </c>
      <c r="C15" s="4" t="s">
        <v>247</v>
      </c>
      <c r="D15" s="4" t="s">
        <v>248</v>
      </c>
      <c r="E15" s="4" t="s">
        <v>249</v>
      </c>
      <c r="F15" s="4" t="s">
        <v>250</v>
      </c>
      <c r="G15" s="4" t="s">
        <v>48</v>
      </c>
      <c r="H15" s="4" t="s">
        <v>56</v>
      </c>
      <c r="I15" s="4" t="s">
        <v>7</v>
      </c>
      <c r="J15" s="4" t="s">
        <v>7</v>
      </c>
      <c r="K15" s="4" t="s">
        <v>8</v>
      </c>
      <c r="L15" s="4" t="s">
        <v>9</v>
      </c>
      <c r="M15" s="4" t="s">
        <v>9</v>
      </c>
      <c r="N15" s="4" t="s">
        <v>9</v>
      </c>
      <c r="O15" s="4" t="s">
        <v>10</v>
      </c>
      <c r="P15" s="4" t="s">
        <v>10</v>
      </c>
      <c r="Q15" s="4" t="s">
        <v>251</v>
      </c>
      <c r="R15" s="4" t="s">
        <v>252</v>
      </c>
      <c r="S15" s="4" t="s">
        <v>253</v>
      </c>
      <c r="T15" s="4" t="s">
        <v>254</v>
      </c>
      <c r="U15" s="4" t="s">
        <v>254</v>
      </c>
      <c r="V15" s="4" t="s">
        <v>255</v>
      </c>
      <c r="W15" s="4" t="s">
        <v>251</v>
      </c>
      <c r="X15" s="4" t="s">
        <v>256</v>
      </c>
      <c r="Y15" s="4" t="s">
        <v>253</v>
      </c>
      <c r="Z15" s="4" t="s">
        <v>254</v>
      </c>
      <c r="AA15" s="4" t="s">
        <v>254</v>
      </c>
      <c r="AB15" s="4" t="s">
        <v>255</v>
      </c>
      <c r="AC15" s="4" t="s">
        <v>251</v>
      </c>
      <c r="AD15" s="4" t="s">
        <v>256</v>
      </c>
      <c r="AE15" s="4" t="s">
        <v>17</v>
      </c>
      <c r="AF15" s="4" t="s">
        <v>7</v>
      </c>
      <c r="AG15" s="4" t="s">
        <v>257</v>
      </c>
      <c r="AH15" s="4">
        <v>2009</v>
      </c>
      <c r="AI15" s="4" t="s">
        <v>258</v>
      </c>
      <c r="AJ15" s="4" t="s">
        <v>259</v>
      </c>
      <c r="AK15" s="4">
        <v>1476</v>
      </c>
      <c r="AL15" s="4">
        <v>2400</v>
      </c>
      <c r="AM15" s="4">
        <v>61.5</v>
      </c>
      <c r="BF15" s="4" t="s">
        <v>21</v>
      </c>
      <c r="BG15" s="4" t="s">
        <v>7</v>
      </c>
      <c r="BH15" s="4" t="s">
        <v>260</v>
      </c>
      <c r="BI15" s="4">
        <v>2012</v>
      </c>
      <c r="BJ15" s="4" t="s">
        <v>23</v>
      </c>
      <c r="BK15" s="4" t="s">
        <v>259</v>
      </c>
      <c r="BL15" s="4">
        <v>472</v>
      </c>
      <c r="BM15" s="4">
        <v>800</v>
      </c>
      <c r="BN15" s="4">
        <v>59</v>
      </c>
      <c r="BO15" s="4" t="s">
        <v>24</v>
      </c>
      <c r="BP15" s="4" t="s">
        <v>7</v>
      </c>
      <c r="BQ15" s="4" t="s">
        <v>261</v>
      </c>
      <c r="BR15" s="4">
        <v>2011</v>
      </c>
      <c r="BS15" s="4" t="s">
        <v>176</v>
      </c>
      <c r="BT15" s="4" t="s">
        <v>262</v>
      </c>
      <c r="BU15" s="4">
        <v>781</v>
      </c>
      <c r="BV15" s="4">
        <v>1100</v>
      </c>
      <c r="BW15" s="4">
        <v>71</v>
      </c>
      <c r="DV15" s="4" t="s">
        <v>28</v>
      </c>
      <c r="DW15" s="4" t="s">
        <v>7</v>
      </c>
      <c r="DX15" s="4">
        <v>2011</v>
      </c>
      <c r="DY15" s="4">
        <v>93</v>
      </c>
      <c r="DZ15" s="4">
        <v>150</v>
      </c>
      <c r="EA15" s="4">
        <v>62</v>
      </c>
      <c r="FH15" s="6">
        <f t="shared" si="0"/>
        <v>18.45</v>
      </c>
      <c r="FI15" s="6">
        <f t="shared" si="1"/>
        <v>21.3</v>
      </c>
      <c r="FJ15" s="6">
        <f t="shared" si="2"/>
        <v>12.4</v>
      </c>
      <c r="FK15" s="6">
        <f t="shared" si="3"/>
        <v>5.9</v>
      </c>
      <c r="FL15" s="6">
        <f t="shared" si="4"/>
        <v>0</v>
      </c>
      <c r="FM15" s="6">
        <f t="shared" si="5"/>
        <v>0</v>
      </c>
      <c r="FN15" s="6">
        <f t="shared" si="6"/>
        <v>58.05</v>
      </c>
    </row>
    <row r="16" spans="1:170" s="4" customFormat="1" ht="15">
      <c r="A16" s="4">
        <v>15</v>
      </c>
      <c r="B16" s="4" t="s">
        <v>263</v>
      </c>
      <c r="C16" s="4" t="s">
        <v>264</v>
      </c>
      <c r="D16" s="4" t="s">
        <v>265</v>
      </c>
      <c r="E16" s="4" t="s">
        <v>266</v>
      </c>
      <c r="F16" s="4" t="s">
        <v>267</v>
      </c>
      <c r="G16" s="4" t="s">
        <v>5</v>
      </c>
      <c r="H16" s="4" t="s">
        <v>6</v>
      </c>
      <c r="I16" s="4" t="s">
        <v>7</v>
      </c>
      <c r="J16" s="4" t="s">
        <v>7</v>
      </c>
      <c r="K16" s="4" t="s">
        <v>8</v>
      </c>
      <c r="L16" s="4" t="s">
        <v>9</v>
      </c>
      <c r="M16" s="4" t="s">
        <v>9</v>
      </c>
      <c r="N16" s="4" t="s">
        <v>9</v>
      </c>
      <c r="O16" s="4" t="s">
        <v>10</v>
      </c>
      <c r="P16" s="4" t="s">
        <v>10</v>
      </c>
      <c r="Q16" s="4" t="s">
        <v>268</v>
      </c>
      <c r="R16" s="4" t="s">
        <v>269</v>
      </c>
      <c r="S16" s="4" t="s">
        <v>270</v>
      </c>
      <c r="T16" s="4" t="s">
        <v>271</v>
      </c>
      <c r="U16" s="4" t="s">
        <v>114</v>
      </c>
      <c r="V16" s="4" t="s">
        <v>272</v>
      </c>
      <c r="W16" s="4" t="s">
        <v>273</v>
      </c>
      <c r="X16" s="4" t="s">
        <v>274</v>
      </c>
      <c r="Y16" s="4" t="s">
        <v>270</v>
      </c>
      <c r="Z16" s="4" t="s">
        <v>271</v>
      </c>
      <c r="AA16" s="4" t="s">
        <v>114</v>
      </c>
      <c r="AB16" s="4" t="s">
        <v>272</v>
      </c>
      <c r="AC16" s="4" t="s">
        <v>273</v>
      </c>
      <c r="AD16" s="4" t="s">
        <v>274</v>
      </c>
      <c r="AE16" s="4" t="s">
        <v>17</v>
      </c>
      <c r="AF16" s="4" t="s">
        <v>7</v>
      </c>
      <c r="AG16" s="4" t="s">
        <v>275</v>
      </c>
      <c r="AH16" s="4">
        <v>2002</v>
      </c>
      <c r="AI16" s="4" t="s">
        <v>276</v>
      </c>
      <c r="AJ16" s="4" t="s">
        <v>42</v>
      </c>
      <c r="AK16" s="4">
        <v>1436</v>
      </c>
      <c r="AL16" s="4">
        <v>2400</v>
      </c>
      <c r="AM16" s="4">
        <v>59.83</v>
      </c>
      <c r="BF16" s="4" t="s">
        <v>21</v>
      </c>
      <c r="BG16" s="4" t="s">
        <v>7</v>
      </c>
      <c r="BH16" s="4" t="s">
        <v>277</v>
      </c>
      <c r="BI16" s="4">
        <v>2005</v>
      </c>
      <c r="BJ16" s="4" t="s">
        <v>278</v>
      </c>
      <c r="BK16" s="4" t="s">
        <v>42</v>
      </c>
      <c r="BL16" s="4">
        <v>440</v>
      </c>
      <c r="BM16" s="4">
        <v>800</v>
      </c>
      <c r="BN16" s="4">
        <v>55</v>
      </c>
      <c r="BO16" s="4" t="s">
        <v>24</v>
      </c>
      <c r="BP16" s="4" t="s">
        <v>7</v>
      </c>
      <c r="BQ16" s="4" t="s">
        <v>279</v>
      </c>
      <c r="BR16" s="4">
        <v>2004</v>
      </c>
      <c r="BS16" s="4" t="s">
        <v>280</v>
      </c>
      <c r="BT16" s="4" t="s">
        <v>47</v>
      </c>
      <c r="BU16" s="4">
        <v>882</v>
      </c>
      <c r="BV16" s="4">
        <v>1200</v>
      </c>
      <c r="BW16" s="4">
        <v>73.5</v>
      </c>
      <c r="DV16" s="4" t="s">
        <v>28</v>
      </c>
      <c r="DW16" s="4" t="s">
        <v>7</v>
      </c>
      <c r="DX16" s="4">
        <v>2011</v>
      </c>
      <c r="DY16" s="4">
        <v>94</v>
      </c>
      <c r="DZ16" s="4">
        <v>150</v>
      </c>
      <c r="EA16" s="4">
        <v>62.67</v>
      </c>
      <c r="FH16" s="6">
        <f t="shared" si="0"/>
        <v>17.95</v>
      </c>
      <c r="FI16" s="6">
        <f t="shared" si="1"/>
        <v>22.05</v>
      </c>
      <c r="FJ16" s="6">
        <f t="shared" si="2"/>
        <v>12.5333</v>
      </c>
      <c r="FK16" s="6">
        <f t="shared" si="3"/>
        <v>5.5</v>
      </c>
      <c r="FL16" s="6">
        <f t="shared" si="4"/>
        <v>0</v>
      </c>
      <c r="FM16" s="6">
        <f t="shared" si="5"/>
        <v>0</v>
      </c>
      <c r="FN16" s="6">
        <f t="shared" si="6"/>
        <v>58.0333</v>
      </c>
    </row>
    <row r="17" spans="1:170" s="4" customFormat="1" ht="15">
      <c r="A17" s="4">
        <v>16</v>
      </c>
      <c r="B17" s="4" t="s">
        <v>281</v>
      </c>
      <c r="C17" s="4" t="s">
        <v>282</v>
      </c>
      <c r="D17" s="4" t="s">
        <v>283</v>
      </c>
      <c r="E17" s="4" t="s">
        <v>284</v>
      </c>
      <c r="F17" s="4" t="s">
        <v>285</v>
      </c>
      <c r="G17" s="4" t="s">
        <v>5</v>
      </c>
      <c r="H17" s="4" t="s">
        <v>56</v>
      </c>
      <c r="I17" s="4" t="s">
        <v>7</v>
      </c>
      <c r="J17" s="4" t="s">
        <v>7</v>
      </c>
      <c r="K17" s="4" t="s">
        <v>8</v>
      </c>
      <c r="L17" s="4" t="s">
        <v>9</v>
      </c>
      <c r="M17" s="4" t="s">
        <v>9</v>
      </c>
      <c r="N17" s="4" t="s">
        <v>9</v>
      </c>
      <c r="O17" s="4" t="s">
        <v>10</v>
      </c>
      <c r="P17" s="4" t="s">
        <v>10</v>
      </c>
      <c r="Q17" s="4" t="s">
        <v>286</v>
      </c>
      <c r="R17" s="4" t="s">
        <v>287</v>
      </c>
      <c r="S17" s="4" t="s">
        <v>288</v>
      </c>
      <c r="T17" s="4" t="s">
        <v>160</v>
      </c>
      <c r="U17" s="4" t="s">
        <v>160</v>
      </c>
      <c r="V17" s="4" t="s">
        <v>175</v>
      </c>
      <c r="W17" s="4" t="s">
        <v>289</v>
      </c>
      <c r="X17" s="4" t="s">
        <v>290</v>
      </c>
      <c r="Y17" s="4" t="s">
        <v>288</v>
      </c>
      <c r="Z17" s="4" t="s">
        <v>160</v>
      </c>
      <c r="AA17" s="4" t="s">
        <v>160</v>
      </c>
      <c r="AB17" s="4" t="s">
        <v>175</v>
      </c>
      <c r="AC17" s="4" t="s">
        <v>289</v>
      </c>
      <c r="AD17" s="4" t="s">
        <v>290</v>
      </c>
      <c r="AE17" s="4" t="s">
        <v>17</v>
      </c>
      <c r="AF17" s="4" t="s">
        <v>7</v>
      </c>
      <c r="AG17" s="4" t="s">
        <v>291</v>
      </c>
      <c r="AH17" s="4">
        <v>1999</v>
      </c>
      <c r="AI17" s="4" t="s">
        <v>292</v>
      </c>
      <c r="AJ17" s="4" t="s">
        <v>66</v>
      </c>
      <c r="AK17" s="4">
        <v>976</v>
      </c>
      <c r="AL17" s="4">
        <v>1600</v>
      </c>
      <c r="AM17" s="4">
        <v>61</v>
      </c>
      <c r="BF17" s="4" t="s">
        <v>21</v>
      </c>
      <c r="BG17" s="4" t="s">
        <v>7</v>
      </c>
      <c r="BH17" s="4" t="s">
        <v>293</v>
      </c>
      <c r="BI17" s="4">
        <v>2001</v>
      </c>
      <c r="BJ17" s="4" t="s">
        <v>294</v>
      </c>
      <c r="BK17" s="4" t="s">
        <v>66</v>
      </c>
      <c r="BL17" s="4">
        <v>668</v>
      </c>
      <c r="BM17" s="4">
        <v>1300</v>
      </c>
      <c r="BN17" s="4">
        <v>51.38</v>
      </c>
      <c r="BO17" s="4" t="s">
        <v>24</v>
      </c>
      <c r="BP17" s="4" t="s">
        <v>7</v>
      </c>
      <c r="BQ17" s="4" t="s">
        <v>295</v>
      </c>
      <c r="BR17" s="4">
        <v>2009</v>
      </c>
      <c r="BS17" s="4" t="s">
        <v>296</v>
      </c>
      <c r="BT17" s="4" t="s">
        <v>66</v>
      </c>
      <c r="BU17" s="4">
        <v>899</v>
      </c>
      <c r="BV17" s="4">
        <v>1200</v>
      </c>
      <c r="BW17" s="4">
        <v>74.92</v>
      </c>
      <c r="DV17" s="4" t="s">
        <v>28</v>
      </c>
      <c r="DW17" s="4" t="s">
        <v>7</v>
      </c>
      <c r="DX17" s="4">
        <v>2011</v>
      </c>
      <c r="DY17" s="4">
        <v>90</v>
      </c>
      <c r="DZ17" s="4">
        <v>150</v>
      </c>
      <c r="EA17" s="4">
        <v>60</v>
      </c>
      <c r="FH17" s="6">
        <f t="shared" si="0"/>
        <v>18.3</v>
      </c>
      <c r="FI17" s="6">
        <f t="shared" si="1"/>
        <v>22.475</v>
      </c>
      <c r="FJ17" s="6">
        <f t="shared" si="2"/>
        <v>12</v>
      </c>
      <c r="FK17" s="6">
        <f t="shared" si="3"/>
        <v>5.1385</v>
      </c>
      <c r="FL17" s="6">
        <f t="shared" si="4"/>
        <v>0</v>
      </c>
      <c r="FM17" s="6">
        <f t="shared" si="5"/>
        <v>0</v>
      </c>
      <c r="FN17" s="6">
        <f t="shared" si="6"/>
        <v>57.913500000000006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8"/>
  <sheetViews>
    <sheetView zoomScalePageLayoutView="0" workbookViewId="0" topLeftCell="A1">
      <selection activeCell="B4" sqref="B4"/>
    </sheetView>
  </sheetViews>
  <sheetFormatPr defaultColWidth="9.140625" defaultRowHeight="15"/>
  <cols>
    <col min="1" max="16384" width="9.140625" style="7" customWidth="1"/>
  </cols>
  <sheetData>
    <row r="1" spans="1:170" s="1" customFormat="1" ht="60">
      <c r="A1" s="1" t="s">
        <v>297</v>
      </c>
      <c r="B1" s="1" t="s">
        <v>298</v>
      </c>
      <c r="C1" s="1" t="s">
        <v>299</v>
      </c>
      <c r="D1" s="1" t="s">
        <v>300</v>
      </c>
      <c r="E1" s="1" t="s">
        <v>301</v>
      </c>
      <c r="F1" s="1" t="s">
        <v>302</v>
      </c>
      <c r="G1" s="1" t="s">
        <v>303</v>
      </c>
      <c r="H1" s="1" t="s">
        <v>304</v>
      </c>
      <c r="I1" s="1" t="s">
        <v>305</v>
      </c>
      <c r="J1" s="1" t="s">
        <v>306</v>
      </c>
      <c r="K1" s="1" t="s">
        <v>307</v>
      </c>
      <c r="L1" s="1" t="s">
        <v>308</v>
      </c>
      <c r="M1" s="1" t="s">
        <v>309</v>
      </c>
      <c r="N1" s="1" t="s">
        <v>310</v>
      </c>
      <c r="O1" s="1" t="s">
        <v>311</v>
      </c>
      <c r="P1" s="1" t="s">
        <v>71</v>
      </c>
      <c r="Q1" s="1" t="s">
        <v>312</v>
      </c>
      <c r="R1" s="1" t="s">
        <v>313</v>
      </c>
      <c r="S1" s="1" t="s">
        <v>314</v>
      </c>
      <c r="T1" s="1" t="s">
        <v>315</v>
      </c>
      <c r="U1" s="1" t="s">
        <v>316</v>
      </c>
      <c r="V1" s="1" t="s">
        <v>317</v>
      </c>
      <c r="W1" s="1" t="s">
        <v>318</v>
      </c>
      <c r="X1" s="1" t="s">
        <v>319</v>
      </c>
      <c r="Y1" s="1" t="s">
        <v>314</v>
      </c>
      <c r="Z1" s="1" t="s">
        <v>315</v>
      </c>
      <c r="AA1" s="1" t="s">
        <v>316</v>
      </c>
      <c r="AB1" s="1" t="s">
        <v>317</v>
      </c>
      <c r="AC1" s="1" t="s">
        <v>318</v>
      </c>
      <c r="AD1" s="1" t="s">
        <v>319</v>
      </c>
      <c r="AE1" s="1" t="s">
        <v>320</v>
      </c>
      <c r="AF1" s="1" t="s">
        <v>321</v>
      </c>
      <c r="AG1" s="1" t="s">
        <v>322</v>
      </c>
      <c r="AH1" s="1" t="s">
        <v>323</v>
      </c>
      <c r="AI1" s="1" t="s">
        <v>324</v>
      </c>
      <c r="AJ1" s="1" t="s">
        <v>325</v>
      </c>
      <c r="AK1" s="1" t="s">
        <v>326</v>
      </c>
      <c r="AL1" s="1" t="s">
        <v>327</v>
      </c>
      <c r="AM1" s="1" t="s">
        <v>328</v>
      </c>
      <c r="AN1" s="1" t="s">
        <v>329</v>
      </c>
      <c r="AO1" s="1" t="s">
        <v>330</v>
      </c>
      <c r="AP1" s="1" t="s">
        <v>331</v>
      </c>
      <c r="AQ1" s="1" t="s">
        <v>332</v>
      </c>
      <c r="AR1" s="1" t="s">
        <v>333</v>
      </c>
      <c r="AS1" s="1" t="s">
        <v>334</v>
      </c>
      <c r="AT1" s="1" t="s">
        <v>335</v>
      </c>
      <c r="AU1" s="1" t="s">
        <v>336</v>
      </c>
      <c r="AV1" s="1" t="s">
        <v>337</v>
      </c>
      <c r="AW1" s="1" t="s">
        <v>338</v>
      </c>
      <c r="AX1" s="1" t="s">
        <v>339</v>
      </c>
      <c r="AY1" s="1" t="s">
        <v>340</v>
      </c>
      <c r="AZ1" s="1" t="s">
        <v>341</v>
      </c>
      <c r="BA1" s="1" t="s">
        <v>342</v>
      </c>
      <c r="BB1" s="1" t="s">
        <v>343</v>
      </c>
      <c r="BC1" s="1" t="s">
        <v>344</v>
      </c>
      <c r="BD1" s="1" t="s">
        <v>345</v>
      </c>
      <c r="BE1" s="1" t="s">
        <v>346</v>
      </c>
      <c r="BF1" s="1" t="s">
        <v>347</v>
      </c>
      <c r="BG1" s="1" t="s">
        <v>348</v>
      </c>
      <c r="BH1" s="1" t="s">
        <v>349</v>
      </c>
      <c r="BI1" s="1" t="s">
        <v>350</v>
      </c>
      <c r="BJ1" s="1" t="s">
        <v>351</v>
      </c>
      <c r="BK1" s="1" t="s">
        <v>352</v>
      </c>
      <c r="BL1" s="1" t="s">
        <v>353</v>
      </c>
      <c r="BM1" s="1" t="s">
        <v>354</v>
      </c>
      <c r="BN1" s="1" t="s">
        <v>355</v>
      </c>
      <c r="BO1" s="1" t="s">
        <v>356</v>
      </c>
      <c r="BP1" s="1" t="s">
        <v>357</v>
      </c>
      <c r="BQ1" s="1" t="s">
        <v>358</v>
      </c>
      <c r="BR1" s="1" t="s">
        <v>359</v>
      </c>
      <c r="BS1" s="1" t="s">
        <v>360</v>
      </c>
      <c r="BT1" s="1" t="s">
        <v>361</v>
      </c>
      <c r="BU1" s="1" t="s">
        <v>362</v>
      </c>
      <c r="BV1" s="1" t="s">
        <v>363</v>
      </c>
      <c r="BW1" s="1" t="s">
        <v>364</v>
      </c>
      <c r="BX1" s="1" t="s">
        <v>365</v>
      </c>
      <c r="BY1" s="1" t="s">
        <v>366</v>
      </c>
      <c r="BZ1" s="1" t="s">
        <v>367</v>
      </c>
      <c r="CA1" s="1" t="s">
        <v>368</v>
      </c>
      <c r="CB1" s="1" t="s">
        <v>369</v>
      </c>
      <c r="CC1" s="1" t="s">
        <v>370</v>
      </c>
      <c r="CD1" s="1" t="s">
        <v>371</v>
      </c>
      <c r="CE1" s="1" t="s">
        <v>372</v>
      </c>
      <c r="CF1" s="1" t="s">
        <v>373</v>
      </c>
      <c r="CG1" s="1" t="s">
        <v>374</v>
      </c>
      <c r="CH1" s="1" t="s">
        <v>375</v>
      </c>
      <c r="CI1" s="1" t="s">
        <v>376</v>
      </c>
      <c r="CJ1" s="1" t="s">
        <v>377</v>
      </c>
      <c r="CK1" s="1" t="s">
        <v>378</v>
      </c>
      <c r="CL1" s="1" t="s">
        <v>379</v>
      </c>
      <c r="CM1" s="1" t="s">
        <v>380</v>
      </c>
      <c r="CN1" s="1" t="s">
        <v>381</v>
      </c>
      <c r="CO1" s="1" t="s">
        <v>382</v>
      </c>
      <c r="CP1" s="1" t="s">
        <v>383</v>
      </c>
      <c r="CQ1" s="1" t="s">
        <v>384</v>
      </c>
      <c r="CR1" s="1" t="s">
        <v>385</v>
      </c>
      <c r="CS1" s="1" t="s">
        <v>386</v>
      </c>
      <c r="CT1" s="1" t="s">
        <v>387</v>
      </c>
      <c r="CU1" s="1" t="s">
        <v>388</v>
      </c>
      <c r="CV1" s="1" t="s">
        <v>389</v>
      </c>
      <c r="CW1" s="1" t="s">
        <v>390</v>
      </c>
      <c r="CX1" s="1" t="s">
        <v>391</v>
      </c>
      <c r="CY1" s="1" t="s">
        <v>392</v>
      </c>
      <c r="CZ1" s="1" t="s">
        <v>393</v>
      </c>
      <c r="DA1" s="1" t="s">
        <v>394</v>
      </c>
      <c r="DB1" s="1" t="s">
        <v>395</v>
      </c>
      <c r="DC1" s="1" t="s">
        <v>396</v>
      </c>
      <c r="DD1" s="1" t="s">
        <v>397</v>
      </c>
      <c r="DE1" s="1" t="s">
        <v>398</v>
      </c>
      <c r="DF1" s="1" t="s">
        <v>399</v>
      </c>
      <c r="DG1" s="1" t="s">
        <v>400</v>
      </c>
      <c r="DH1" s="1" t="s">
        <v>401</v>
      </c>
      <c r="DI1" s="1" t="s">
        <v>402</v>
      </c>
      <c r="DJ1" s="1" t="s">
        <v>403</v>
      </c>
      <c r="DK1" s="1" t="s">
        <v>404</v>
      </c>
      <c r="DL1" s="1" t="s">
        <v>405</v>
      </c>
      <c r="DM1" s="1" t="s">
        <v>406</v>
      </c>
      <c r="DN1" s="1" t="s">
        <v>407</v>
      </c>
      <c r="DO1" s="1" t="s">
        <v>408</v>
      </c>
      <c r="DP1" s="1" t="s">
        <v>409</v>
      </c>
      <c r="DQ1" s="1" t="s">
        <v>410</v>
      </c>
      <c r="DR1" s="1" t="s">
        <v>411</v>
      </c>
      <c r="DS1" s="1" t="s">
        <v>412</v>
      </c>
      <c r="DT1" s="1" t="s">
        <v>413</v>
      </c>
      <c r="DU1" s="1" t="s">
        <v>414</v>
      </c>
      <c r="DV1" s="1" t="s">
        <v>415</v>
      </c>
      <c r="DW1" s="1" t="s">
        <v>416</v>
      </c>
      <c r="DX1" s="1" t="s">
        <v>417</v>
      </c>
      <c r="DY1" s="1" t="s">
        <v>418</v>
      </c>
      <c r="DZ1" s="1" t="s">
        <v>419</v>
      </c>
      <c r="EA1" s="1" t="s">
        <v>420</v>
      </c>
      <c r="EB1" s="1" t="s">
        <v>307</v>
      </c>
      <c r="EC1" s="1" t="s">
        <v>421</v>
      </c>
      <c r="ED1" s="1" t="s">
        <v>422</v>
      </c>
      <c r="EE1" s="1" t="s">
        <v>423</v>
      </c>
      <c r="EF1" s="1" t="s">
        <v>424</v>
      </c>
      <c r="EG1" s="1" t="s">
        <v>425</v>
      </c>
      <c r="EH1" s="1" t="s">
        <v>426</v>
      </c>
      <c r="EI1" s="1" t="s">
        <v>427</v>
      </c>
      <c r="EJ1" s="1" t="s">
        <v>428</v>
      </c>
      <c r="EK1" s="1" t="s">
        <v>424</v>
      </c>
      <c r="EL1" s="1" t="s">
        <v>429</v>
      </c>
      <c r="EM1" s="1" t="s">
        <v>430</v>
      </c>
      <c r="EN1" s="1" t="s">
        <v>422</v>
      </c>
      <c r="EO1" s="1" t="s">
        <v>423</v>
      </c>
      <c r="EP1" s="1" t="s">
        <v>424</v>
      </c>
      <c r="EQ1" s="1" t="s">
        <v>310</v>
      </c>
      <c r="ER1" s="1" t="s">
        <v>430</v>
      </c>
      <c r="ES1" s="1" t="s">
        <v>422</v>
      </c>
      <c r="ET1" s="1" t="s">
        <v>423</v>
      </c>
      <c r="EU1" s="1" t="s">
        <v>424</v>
      </c>
      <c r="EV1" s="1" t="s">
        <v>311</v>
      </c>
      <c r="EW1" s="1" t="s">
        <v>431</v>
      </c>
      <c r="EX1" s="1" t="s">
        <v>432</v>
      </c>
      <c r="EY1" s="1" t="s">
        <v>433</v>
      </c>
      <c r="EZ1" s="1" t="s">
        <v>423</v>
      </c>
      <c r="FA1" s="1" t="s">
        <v>424</v>
      </c>
      <c r="FB1" s="1" t="s">
        <v>71</v>
      </c>
      <c r="FC1" s="1" t="s">
        <v>434</v>
      </c>
      <c r="FD1" s="1" t="s">
        <v>435</v>
      </c>
      <c r="FE1" s="1" t="s">
        <v>436</v>
      </c>
      <c r="FF1" s="1" t="s">
        <v>437</v>
      </c>
      <c r="FG1" s="1" t="s">
        <v>438</v>
      </c>
      <c r="FH1" s="2" t="s">
        <v>439</v>
      </c>
      <c r="FI1" s="2" t="s">
        <v>440</v>
      </c>
      <c r="FJ1" s="2" t="s">
        <v>441</v>
      </c>
      <c r="FK1" s="2" t="s">
        <v>442</v>
      </c>
      <c r="FL1" s="2" t="s">
        <v>443</v>
      </c>
      <c r="FM1" s="2" t="s">
        <v>444</v>
      </c>
      <c r="FN1" s="3" t="s">
        <v>445</v>
      </c>
    </row>
    <row r="2" spans="1:170" s="1" customFormat="1" ht="15">
      <c r="A2" s="1">
        <v>1</v>
      </c>
      <c r="B2" s="1" t="s">
        <v>446</v>
      </c>
      <c r="C2" s="1" t="s">
        <v>447</v>
      </c>
      <c r="D2" s="1" t="s">
        <v>448</v>
      </c>
      <c r="E2" s="1" t="s">
        <v>449</v>
      </c>
      <c r="F2" s="1" t="s">
        <v>450</v>
      </c>
      <c r="G2" s="1" t="s">
        <v>5</v>
      </c>
      <c r="H2" s="1" t="s">
        <v>56</v>
      </c>
      <c r="I2" s="1" t="s">
        <v>7</v>
      </c>
      <c r="J2" s="1" t="s">
        <v>7</v>
      </c>
      <c r="K2" s="1" t="s">
        <v>156</v>
      </c>
      <c r="L2" s="1" t="s">
        <v>9</v>
      </c>
      <c r="M2" s="1" t="s">
        <v>9</v>
      </c>
      <c r="N2" s="1" t="s">
        <v>9</v>
      </c>
      <c r="O2" s="1" t="s">
        <v>10</v>
      </c>
      <c r="P2" s="1" t="s">
        <v>10</v>
      </c>
      <c r="Q2" s="1" t="s">
        <v>451</v>
      </c>
      <c r="R2" s="1" t="s">
        <v>452</v>
      </c>
      <c r="S2" s="1" t="s">
        <v>453</v>
      </c>
      <c r="T2" s="1" t="s">
        <v>454</v>
      </c>
      <c r="U2" s="1" t="s">
        <v>114</v>
      </c>
      <c r="V2" s="1" t="s">
        <v>455</v>
      </c>
      <c r="W2" s="1" t="s">
        <v>451</v>
      </c>
      <c r="X2" s="1" t="s">
        <v>456</v>
      </c>
      <c r="Y2" s="1" t="s">
        <v>453</v>
      </c>
      <c r="Z2" s="1" t="s">
        <v>454</v>
      </c>
      <c r="AA2" s="1" t="s">
        <v>114</v>
      </c>
      <c r="AB2" s="1" t="s">
        <v>455</v>
      </c>
      <c r="AC2" s="1" t="s">
        <v>451</v>
      </c>
      <c r="AD2" s="1" t="s">
        <v>456</v>
      </c>
      <c r="AE2" s="1" t="s">
        <v>17</v>
      </c>
      <c r="AF2" s="1" t="s">
        <v>7</v>
      </c>
      <c r="AG2" s="1" t="s">
        <v>457</v>
      </c>
      <c r="AH2" s="1">
        <v>2011</v>
      </c>
      <c r="AI2" s="1" t="s">
        <v>458</v>
      </c>
      <c r="AJ2" s="1" t="s">
        <v>193</v>
      </c>
      <c r="AK2" s="1">
        <v>1549</v>
      </c>
      <c r="AL2" s="1">
        <v>2700</v>
      </c>
      <c r="AM2" s="1">
        <v>57.37</v>
      </c>
      <c r="BO2" s="1" t="s">
        <v>24</v>
      </c>
      <c r="BP2" s="1" t="s">
        <v>7</v>
      </c>
      <c r="BQ2" s="1" t="s">
        <v>459</v>
      </c>
      <c r="BR2" s="1">
        <v>2012</v>
      </c>
      <c r="BS2" s="1" t="s">
        <v>460</v>
      </c>
      <c r="BT2" s="1" t="s">
        <v>193</v>
      </c>
      <c r="BU2" s="1">
        <v>954</v>
      </c>
      <c r="BV2" s="1">
        <v>1200</v>
      </c>
      <c r="BW2" s="1">
        <v>79.5</v>
      </c>
      <c r="DV2" s="1" t="s">
        <v>28</v>
      </c>
      <c r="DW2" s="1" t="s">
        <v>7</v>
      </c>
      <c r="DX2" s="1">
        <v>2013</v>
      </c>
      <c r="DY2" s="1">
        <v>85</v>
      </c>
      <c r="DZ2" s="1">
        <v>150</v>
      </c>
      <c r="EA2" s="1">
        <v>56.67</v>
      </c>
      <c r="EB2" s="1" t="s">
        <v>156</v>
      </c>
      <c r="EC2" s="1" t="s">
        <v>114</v>
      </c>
      <c r="ED2" s="1" t="s">
        <v>454</v>
      </c>
      <c r="EE2" s="1" t="s">
        <v>461</v>
      </c>
      <c r="EF2" s="1" t="s">
        <v>462</v>
      </c>
      <c r="FH2" s="3">
        <v>17.2111</v>
      </c>
      <c r="FI2" s="3">
        <v>23.85</v>
      </c>
      <c r="FJ2" s="3">
        <v>11.3333</v>
      </c>
      <c r="FK2" s="3">
        <v>0</v>
      </c>
      <c r="FL2" s="3">
        <v>0</v>
      </c>
      <c r="FM2" s="3">
        <v>0</v>
      </c>
      <c r="FN2" s="3">
        <v>52.3944</v>
      </c>
    </row>
    <row r="3" spans="1:170" s="1" customFormat="1" ht="15">
      <c r="A3" s="1">
        <v>2</v>
      </c>
      <c r="B3" s="1" t="s">
        <v>463</v>
      </c>
      <c r="C3" s="1" t="s">
        <v>464</v>
      </c>
      <c r="D3" s="1" t="s">
        <v>465</v>
      </c>
      <c r="E3" s="1" t="s">
        <v>466</v>
      </c>
      <c r="F3" s="1" t="s">
        <v>467</v>
      </c>
      <c r="G3" s="1" t="s">
        <v>48</v>
      </c>
      <c r="H3" s="1" t="s">
        <v>56</v>
      </c>
      <c r="I3" s="1" t="s">
        <v>7</v>
      </c>
      <c r="J3" s="1" t="s">
        <v>7</v>
      </c>
      <c r="K3" s="1" t="s">
        <v>156</v>
      </c>
      <c r="L3" s="1" t="s">
        <v>9</v>
      </c>
      <c r="M3" s="1" t="s">
        <v>9</v>
      </c>
      <c r="N3" s="1" t="s">
        <v>9</v>
      </c>
      <c r="O3" s="1" t="s">
        <v>10</v>
      </c>
      <c r="P3" s="1" t="s">
        <v>10</v>
      </c>
      <c r="Q3" s="1" t="s">
        <v>468</v>
      </c>
      <c r="R3" s="1" t="s">
        <v>469</v>
      </c>
      <c r="S3" s="1" t="s">
        <v>470</v>
      </c>
      <c r="T3" s="1" t="s">
        <v>471</v>
      </c>
      <c r="U3" s="1" t="s">
        <v>50</v>
      </c>
      <c r="V3" s="1" t="s">
        <v>472</v>
      </c>
      <c r="W3" s="1" t="s">
        <v>473</v>
      </c>
      <c r="X3" s="1" t="s">
        <v>474</v>
      </c>
      <c r="Y3" s="1" t="s">
        <v>470</v>
      </c>
      <c r="Z3" s="1" t="s">
        <v>471</v>
      </c>
      <c r="AA3" s="1" t="s">
        <v>50</v>
      </c>
      <c r="AB3" s="1" t="s">
        <v>472</v>
      </c>
      <c r="AC3" s="1" t="s">
        <v>473</v>
      </c>
      <c r="AD3" s="1" t="s">
        <v>474</v>
      </c>
      <c r="AE3" s="1" t="s">
        <v>17</v>
      </c>
      <c r="AF3" s="1" t="s">
        <v>7</v>
      </c>
      <c r="AG3" s="1" t="s">
        <v>475</v>
      </c>
      <c r="AH3" s="1">
        <v>2007</v>
      </c>
      <c r="AI3" s="1" t="s">
        <v>476</v>
      </c>
      <c r="AJ3" s="1" t="s">
        <v>47</v>
      </c>
      <c r="AK3" s="1">
        <v>1347</v>
      </c>
      <c r="AL3" s="1">
        <v>2400</v>
      </c>
      <c r="AM3" s="1">
        <v>56.12</v>
      </c>
      <c r="BF3" s="1" t="s">
        <v>21</v>
      </c>
      <c r="BG3" s="1" t="s">
        <v>7</v>
      </c>
      <c r="BH3" s="1" t="s">
        <v>477</v>
      </c>
      <c r="BI3" s="1">
        <v>2011</v>
      </c>
      <c r="BJ3" s="1" t="s">
        <v>478</v>
      </c>
      <c r="BK3" s="1" t="s">
        <v>47</v>
      </c>
      <c r="BL3" s="1">
        <v>405</v>
      </c>
      <c r="BM3" s="1">
        <v>800</v>
      </c>
      <c r="BN3" s="1">
        <v>50.62</v>
      </c>
      <c r="BO3" s="1" t="s">
        <v>24</v>
      </c>
      <c r="BP3" s="1" t="s">
        <v>7</v>
      </c>
      <c r="BQ3" s="1" t="s">
        <v>479</v>
      </c>
      <c r="BR3" s="1">
        <v>2012</v>
      </c>
      <c r="BS3" s="1" t="s">
        <v>480</v>
      </c>
      <c r="BT3" s="1" t="s">
        <v>481</v>
      </c>
      <c r="BU3" s="1">
        <v>742</v>
      </c>
      <c r="BV3" s="1">
        <v>1200</v>
      </c>
      <c r="BW3" s="1">
        <v>61.83</v>
      </c>
      <c r="DV3" s="1" t="s">
        <v>28</v>
      </c>
      <c r="DW3" s="1" t="s">
        <v>7</v>
      </c>
      <c r="DX3" s="1">
        <v>2013</v>
      </c>
      <c r="DY3" s="1">
        <v>88</v>
      </c>
      <c r="DZ3" s="1">
        <v>150</v>
      </c>
      <c r="EA3" s="1">
        <v>58.67</v>
      </c>
      <c r="EB3" s="1" t="s">
        <v>156</v>
      </c>
      <c r="EC3" s="1" t="s">
        <v>482</v>
      </c>
      <c r="ED3" s="1" t="s">
        <v>483</v>
      </c>
      <c r="EE3" s="1" t="s">
        <v>178</v>
      </c>
      <c r="EF3" s="1" t="s">
        <v>484</v>
      </c>
      <c r="FH3" s="3">
        <v>16.8375</v>
      </c>
      <c r="FI3" s="3">
        <v>18.55</v>
      </c>
      <c r="FJ3" s="3">
        <v>11.7333</v>
      </c>
      <c r="FK3" s="3">
        <v>5.0625</v>
      </c>
      <c r="FL3" s="3">
        <v>0</v>
      </c>
      <c r="FM3" s="3">
        <v>0</v>
      </c>
      <c r="FN3" s="3">
        <v>52.1833</v>
      </c>
    </row>
    <row r="4" spans="1:170" s="1" customFormat="1" ht="15">
      <c r="A4" s="1">
        <v>3</v>
      </c>
      <c r="B4" s="1" t="s">
        <v>485</v>
      </c>
      <c r="C4" s="1" t="s">
        <v>486</v>
      </c>
      <c r="D4" s="1" t="s">
        <v>487</v>
      </c>
      <c r="E4" s="1" t="s">
        <v>488</v>
      </c>
      <c r="F4" s="1" t="s">
        <v>489</v>
      </c>
      <c r="G4" s="1" t="s">
        <v>48</v>
      </c>
      <c r="H4" s="1" t="s">
        <v>56</v>
      </c>
      <c r="I4" s="1" t="s">
        <v>7</v>
      </c>
      <c r="J4" s="1" t="s">
        <v>7</v>
      </c>
      <c r="K4" s="1" t="s">
        <v>156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10</v>
      </c>
      <c r="Q4" s="1" t="s">
        <v>490</v>
      </c>
      <c r="R4" s="1" t="s">
        <v>491</v>
      </c>
      <c r="S4" s="1" t="s">
        <v>492</v>
      </c>
      <c r="T4" s="1" t="s">
        <v>493</v>
      </c>
      <c r="U4" s="1" t="s">
        <v>493</v>
      </c>
      <c r="V4" s="1" t="s">
        <v>494</v>
      </c>
      <c r="W4" s="1" t="s">
        <v>490</v>
      </c>
      <c r="X4" s="1" t="s">
        <v>495</v>
      </c>
      <c r="Y4" s="1" t="s">
        <v>492</v>
      </c>
      <c r="Z4" s="1" t="s">
        <v>493</v>
      </c>
      <c r="AA4" s="1" t="s">
        <v>493</v>
      </c>
      <c r="AB4" s="1" t="s">
        <v>494</v>
      </c>
      <c r="AC4" s="1" t="s">
        <v>490</v>
      </c>
      <c r="AD4" s="1" t="s">
        <v>495</v>
      </c>
      <c r="AE4" s="1" t="s">
        <v>17</v>
      </c>
      <c r="AF4" s="1" t="s">
        <v>7</v>
      </c>
      <c r="AG4" s="1" t="s">
        <v>496</v>
      </c>
      <c r="AH4" s="1">
        <v>2007</v>
      </c>
      <c r="AI4" s="1" t="s">
        <v>497</v>
      </c>
      <c r="AJ4" s="1" t="s">
        <v>498</v>
      </c>
      <c r="AK4" s="1">
        <v>1321</v>
      </c>
      <c r="AL4" s="1">
        <v>2400</v>
      </c>
      <c r="AM4" s="1">
        <v>55.04</v>
      </c>
      <c r="BF4" s="1" t="s">
        <v>21</v>
      </c>
      <c r="BG4" s="1" t="s">
        <v>7</v>
      </c>
      <c r="BH4" s="1" t="s">
        <v>499</v>
      </c>
      <c r="BI4" s="1">
        <v>2010</v>
      </c>
      <c r="BJ4" s="1" t="s">
        <v>500</v>
      </c>
      <c r="BK4" s="1" t="s">
        <v>501</v>
      </c>
      <c r="BL4" s="1">
        <v>440</v>
      </c>
      <c r="BM4" s="1">
        <v>800</v>
      </c>
      <c r="BN4" s="1">
        <v>55</v>
      </c>
      <c r="BO4" s="1" t="s">
        <v>24</v>
      </c>
      <c r="BP4" s="1" t="s">
        <v>7</v>
      </c>
      <c r="BQ4" s="1" t="s">
        <v>502</v>
      </c>
      <c r="BR4" s="1">
        <v>2008</v>
      </c>
      <c r="BS4" s="1" t="s">
        <v>503</v>
      </c>
      <c r="BT4" s="1" t="s">
        <v>501</v>
      </c>
      <c r="BU4" s="1">
        <v>608</v>
      </c>
      <c r="BV4" s="1">
        <v>1000</v>
      </c>
      <c r="BW4" s="1">
        <v>60.8</v>
      </c>
      <c r="DV4" s="1" t="s">
        <v>28</v>
      </c>
      <c r="DW4" s="1" t="s">
        <v>7</v>
      </c>
      <c r="DX4" s="1">
        <v>2011</v>
      </c>
      <c r="DY4" s="1">
        <v>88</v>
      </c>
      <c r="DZ4" s="1">
        <v>150</v>
      </c>
      <c r="EA4" s="1">
        <v>58.67</v>
      </c>
      <c r="EB4" s="1" t="s">
        <v>156</v>
      </c>
      <c r="EC4" s="1" t="s">
        <v>482</v>
      </c>
      <c r="ED4" s="1" t="s">
        <v>482</v>
      </c>
      <c r="EE4" s="1" t="s">
        <v>178</v>
      </c>
      <c r="EF4" s="1" t="s">
        <v>504</v>
      </c>
      <c r="FH4" s="3">
        <v>16.5125</v>
      </c>
      <c r="FI4" s="3">
        <v>18.24</v>
      </c>
      <c r="FJ4" s="3">
        <v>11.7333</v>
      </c>
      <c r="FK4" s="3">
        <v>5.5</v>
      </c>
      <c r="FL4" s="3">
        <v>0</v>
      </c>
      <c r="FM4" s="3">
        <v>0</v>
      </c>
      <c r="FN4" s="3">
        <v>51.9858</v>
      </c>
    </row>
    <row r="5" spans="1:170" s="1" customFormat="1" ht="15">
      <c r="A5" s="1">
        <v>4</v>
      </c>
      <c r="B5" s="1" t="s">
        <v>505</v>
      </c>
      <c r="C5" s="1" t="s">
        <v>506</v>
      </c>
      <c r="D5" s="1" t="s">
        <v>448</v>
      </c>
      <c r="E5" s="1" t="s">
        <v>449</v>
      </c>
      <c r="F5" s="1" t="s">
        <v>507</v>
      </c>
      <c r="G5" s="1" t="s">
        <v>48</v>
      </c>
      <c r="H5" s="1" t="s">
        <v>6</v>
      </c>
      <c r="I5" s="1" t="s">
        <v>7</v>
      </c>
      <c r="J5" s="1" t="s">
        <v>7</v>
      </c>
      <c r="K5" s="1" t="s">
        <v>156</v>
      </c>
      <c r="L5" s="1" t="s">
        <v>9</v>
      </c>
      <c r="M5" s="1" t="s">
        <v>9</v>
      </c>
      <c r="N5" s="1" t="s">
        <v>9</v>
      </c>
      <c r="O5" s="1" t="s">
        <v>10</v>
      </c>
      <c r="P5" s="1" t="s">
        <v>10</v>
      </c>
      <c r="Q5" s="1" t="s">
        <v>508</v>
      </c>
      <c r="R5" s="1" t="s">
        <v>452</v>
      </c>
      <c r="S5" s="1" t="s">
        <v>453</v>
      </c>
      <c r="T5" s="1" t="s">
        <v>454</v>
      </c>
      <c r="U5" s="1" t="s">
        <v>114</v>
      </c>
      <c r="V5" s="1" t="s">
        <v>455</v>
      </c>
      <c r="W5" s="1" t="s">
        <v>508</v>
      </c>
      <c r="X5" s="1" t="s">
        <v>509</v>
      </c>
      <c r="Y5" s="1" t="s">
        <v>453</v>
      </c>
      <c r="Z5" s="1" t="s">
        <v>454</v>
      </c>
      <c r="AA5" s="1" t="s">
        <v>114</v>
      </c>
      <c r="AB5" s="1" t="s">
        <v>455</v>
      </c>
      <c r="AC5" s="1" t="s">
        <v>508</v>
      </c>
      <c r="AD5" s="1" t="s">
        <v>509</v>
      </c>
      <c r="AE5" s="1" t="s">
        <v>17</v>
      </c>
      <c r="AF5" s="1" t="s">
        <v>7</v>
      </c>
      <c r="AG5" s="1" t="s">
        <v>510</v>
      </c>
      <c r="AH5" s="1">
        <v>2006</v>
      </c>
      <c r="AI5" s="1" t="s">
        <v>511</v>
      </c>
      <c r="AJ5" s="1" t="s">
        <v>193</v>
      </c>
      <c r="AK5" s="1">
        <v>1225</v>
      </c>
      <c r="AL5" s="1">
        <v>2400</v>
      </c>
      <c r="AM5" s="1">
        <v>51.04</v>
      </c>
      <c r="BF5" s="1" t="s">
        <v>21</v>
      </c>
      <c r="BG5" s="1" t="s">
        <v>7</v>
      </c>
      <c r="BH5" s="1" t="s">
        <v>512</v>
      </c>
      <c r="BI5" s="1">
        <v>2011</v>
      </c>
      <c r="BJ5" s="1" t="s">
        <v>23</v>
      </c>
      <c r="BK5" s="1" t="s">
        <v>193</v>
      </c>
      <c r="BL5" s="1">
        <v>376</v>
      </c>
      <c r="BM5" s="1">
        <v>800</v>
      </c>
      <c r="BN5" s="1">
        <v>47</v>
      </c>
      <c r="BO5" s="1" t="s">
        <v>24</v>
      </c>
      <c r="BP5" s="1" t="s">
        <v>7</v>
      </c>
      <c r="BQ5" s="1" t="s">
        <v>513</v>
      </c>
      <c r="BR5" s="1">
        <v>2007</v>
      </c>
      <c r="BS5" s="1" t="s">
        <v>514</v>
      </c>
      <c r="BT5" s="1" t="s">
        <v>193</v>
      </c>
      <c r="BU5" s="1">
        <v>816</v>
      </c>
      <c r="BV5" s="1">
        <v>1200</v>
      </c>
      <c r="BW5" s="1">
        <v>68</v>
      </c>
      <c r="DV5" s="1" t="s">
        <v>28</v>
      </c>
      <c r="DW5" s="1" t="s">
        <v>7</v>
      </c>
      <c r="DX5" s="1">
        <v>2013</v>
      </c>
      <c r="DY5" s="1">
        <v>86</v>
      </c>
      <c r="DZ5" s="1">
        <v>150</v>
      </c>
      <c r="EA5" s="1">
        <v>57.33</v>
      </c>
      <c r="EB5" s="1" t="s">
        <v>156</v>
      </c>
      <c r="EC5" s="1" t="s">
        <v>515</v>
      </c>
      <c r="ED5" s="1" t="s">
        <v>516</v>
      </c>
      <c r="EE5" s="1" t="s">
        <v>178</v>
      </c>
      <c r="EF5" s="1" t="s">
        <v>517</v>
      </c>
      <c r="FH5" s="3">
        <v>15.3125</v>
      </c>
      <c r="FI5" s="3">
        <v>20.4</v>
      </c>
      <c r="FJ5" s="3">
        <v>11.4667</v>
      </c>
      <c r="FK5" s="3">
        <v>4.7</v>
      </c>
      <c r="FL5" s="3">
        <v>0</v>
      </c>
      <c r="FM5" s="3">
        <v>0</v>
      </c>
      <c r="FN5" s="3">
        <v>51.8792</v>
      </c>
    </row>
    <row r="6" spans="1:170" s="1" customFormat="1" ht="15">
      <c r="A6" s="1">
        <v>5</v>
      </c>
      <c r="B6" s="1" t="s">
        <v>523</v>
      </c>
      <c r="C6" s="1" t="s">
        <v>524</v>
      </c>
      <c r="D6" s="1" t="s">
        <v>525</v>
      </c>
      <c r="E6" s="1" t="s">
        <v>526</v>
      </c>
      <c r="F6" s="1" t="s">
        <v>527</v>
      </c>
      <c r="G6" s="1" t="s">
        <v>48</v>
      </c>
      <c r="H6" s="1" t="s">
        <v>56</v>
      </c>
      <c r="I6" s="1" t="s">
        <v>7</v>
      </c>
      <c r="J6" s="1" t="s">
        <v>7</v>
      </c>
      <c r="K6" s="1" t="s">
        <v>156</v>
      </c>
      <c r="L6" s="1" t="s">
        <v>9</v>
      </c>
      <c r="M6" s="1" t="s">
        <v>9</v>
      </c>
      <c r="N6" s="1" t="s">
        <v>9</v>
      </c>
      <c r="O6" s="1" t="s">
        <v>10</v>
      </c>
      <c r="P6" s="1" t="s">
        <v>10</v>
      </c>
      <c r="Q6" s="1" t="s">
        <v>528</v>
      </c>
      <c r="R6" s="1" t="s">
        <v>529</v>
      </c>
      <c r="S6" s="1" t="s">
        <v>530</v>
      </c>
      <c r="T6" s="1" t="s">
        <v>518</v>
      </c>
      <c r="U6" s="1" t="s">
        <v>519</v>
      </c>
      <c r="V6" s="1" t="s">
        <v>520</v>
      </c>
      <c r="W6" s="1" t="s">
        <v>528</v>
      </c>
      <c r="X6" s="1" t="s">
        <v>531</v>
      </c>
      <c r="Y6" s="1" t="s">
        <v>530</v>
      </c>
      <c r="Z6" s="1" t="s">
        <v>518</v>
      </c>
      <c r="AA6" s="1" t="s">
        <v>519</v>
      </c>
      <c r="AB6" s="1" t="s">
        <v>520</v>
      </c>
      <c r="AC6" s="1" t="s">
        <v>528</v>
      </c>
      <c r="AD6" s="1" t="s">
        <v>531</v>
      </c>
      <c r="AE6" s="1" t="s">
        <v>17</v>
      </c>
      <c r="AF6" s="1" t="s">
        <v>7</v>
      </c>
      <c r="AG6" s="1" t="s">
        <v>532</v>
      </c>
      <c r="AH6" s="1">
        <v>2010</v>
      </c>
      <c r="AI6" s="1" t="s">
        <v>533</v>
      </c>
      <c r="AJ6" s="1" t="s">
        <v>27</v>
      </c>
      <c r="AK6" s="1">
        <v>1504</v>
      </c>
      <c r="AL6" s="1">
        <v>2400</v>
      </c>
      <c r="AM6" s="1">
        <v>62.67</v>
      </c>
      <c r="BO6" s="1" t="s">
        <v>24</v>
      </c>
      <c r="BP6" s="1" t="s">
        <v>7</v>
      </c>
      <c r="BQ6" s="1" t="s">
        <v>534</v>
      </c>
      <c r="BR6" s="1">
        <v>2011</v>
      </c>
      <c r="BS6" s="1" t="s">
        <v>535</v>
      </c>
      <c r="BT6" s="1" t="s">
        <v>27</v>
      </c>
      <c r="BU6" s="1">
        <v>735</v>
      </c>
      <c r="BV6" s="1">
        <v>1100</v>
      </c>
      <c r="BW6" s="1">
        <v>66.82</v>
      </c>
      <c r="DV6" s="1" t="s">
        <v>28</v>
      </c>
      <c r="DW6" s="1" t="s">
        <v>7</v>
      </c>
      <c r="DX6" s="1">
        <v>2011</v>
      </c>
      <c r="DY6" s="1">
        <v>94</v>
      </c>
      <c r="DZ6" s="1">
        <v>150</v>
      </c>
      <c r="EA6" s="1">
        <v>62.67</v>
      </c>
      <c r="EB6" s="1" t="s">
        <v>156</v>
      </c>
      <c r="EC6" s="1" t="s">
        <v>536</v>
      </c>
      <c r="ED6" s="1" t="s">
        <v>537</v>
      </c>
      <c r="EE6" s="1" t="s">
        <v>178</v>
      </c>
      <c r="EF6" s="1" t="s">
        <v>538</v>
      </c>
      <c r="FH6" s="3">
        <v>18.8</v>
      </c>
      <c r="FI6" s="3">
        <v>20.0455</v>
      </c>
      <c r="FJ6" s="3">
        <v>12.5333</v>
      </c>
      <c r="FK6" s="3">
        <v>0</v>
      </c>
      <c r="FL6" s="3">
        <v>0</v>
      </c>
      <c r="FM6" s="3">
        <v>0</v>
      </c>
      <c r="FN6" s="3">
        <v>51.3788</v>
      </c>
    </row>
    <row r="7" spans="1:170" s="1" customFormat="1" ht="15">
      <c r="A7" s="1">
        <v>6</v>
      </c>
      <c r="B7" s="1" t="s">
        <v>544</v>
      </c>
      <c r="C7" s="1" t="s">
        <v>545</v>
      </c>
      <c r="D7" s="1" t="s">
        <v>546</v>
      </c>
      <c r="E7" s="1" t="s">
        <v>547</v>
      </c>
      <c r="F7" s="1" t="s">
        <v>548</v>
      </c>
      <c r="G7" s="1" t="s">
        <v>5</v>
      </c>
      <c r="H7" s="1" t="s">
        <v>56</v>
      </c>
      <c r="I7" s="1" t="s">
        <v>7</v>
      </c>
      <c r="J7" s="1" t="s">
        <v>7</v>
      </c>
      <c r="K7" s="1" t="s">
        <v>156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549</v>
      </c>
      <c r="R7" s="1" t="s">
        <v>550</v>
      </c>
      <c r="S7" s="1" t="s">
        <v>551</v>
      </c>
      <c r="T7" s="1" t="s">
        <v>114</v>
      </c>
      <c r="U7" s="1" t="s">
        <v>114</v>
      </c>
      <c r="V7" s="1" t="s">
        <v>132</v>
      </c>
      <c r="W7" s="1" t="s">
        <v>549</v>
      </c>
      <c r="X7" s="1" t="s">
        <v>552</v>
      </c>
      <c r="Y7" s="1" t="s">
        <v>551</v>
      </c>
      <c r="Z7" s="1" t="s">
        <v>114</v>
      </c>
      <c r="AA7" s="1" t="s">
        <v>114</v>
      </c>
      <c r="AB7" s="1" t="s">
        <v>132</v>
      </c>
      <c r="AC7" s="1" t="s">
        <v>549</v>
      </c>
      <c r="AD7" s="1" t="s">
        <v>552</v>
      </c>
      <c r="AE7" s="1" t="s">
        <v>17</v>
      </c>
      <c r="AF7" s="1" t="s">
        <v>7</v>
      </c>
      <c r="AG7" s="1" t="s">
        <v>553</v>
      </c>
      <c r="AH7" s="1">
        <v>2009</v>
      </c>
      <c r="AI7" s="1" t="s">
        <v>554</v>
      </c>
      <c r="AJ7" s="1" t="s">
        <v>555</v>
      </c>
      <c r="AK7" s="1">
        <v>1320</v>
      </c>
      <c r="AL7" s="1">
        <v>2400</v>
      </c>
      <c r="AM7" s="1">
        <v>55</v>
      </c>
      <c r="BO7" s="1" t="s">
        <v>24</v>
      </c>
      <c r="BP7" s="1" t="s">
        <v>7</v>
      </c>
      <c r="BQ7" s="1" t="s">
        <v>556</v>
      </c>
      <c r="BR7" s="1">
        <v>2010</v>
      </c>
      <c r="BS7" s="1" t="s">
        <v>557</v>
      </c>
      <c r="BT7" s="1" t="s">
        <v>66</v>
      </c>
      <c r="BU7" s="1">
        <v>874</v>
      </c>
      <c r="BV7" s="1">
        <v>1200</v>
      </c>
      <c r="BW7" s="1">
        <v>72.83</v>
      </c>
      <c r="DV7" s="1" t="s">
        <v>28</v>
      </c>
      <c r="DW7" s="1" t="s">
        <v>7</v>
      </c>
      <c r="DX7" s="1">
        <v>2011</v>
      </c>
      <c r="DY7" s="1">
        <v>83</v>
      </c>
      <c r="DZ7" s="1">
        <v>150</v>
      </c>
      <c r="EA7" s="1">
        <v>55.33</v>
      </c>
      <c r="EB7" s="1" t="s">
        <v>156</v>
      </c>
      <c r="EC7" s="1" t="s">
        <v>114</v>
      </c>
      <c r="ED7" s="1" t="s">
        <v>114</v>
      </c>
      <c r="EE7" s="1" t="s">
        <v>558</v>
      </c>
      <c r="EF7" s="1" t="s">
        <v>559</v>
      </c>
      <c r="FH7" s="3">
        <v>16.5</v>
      </c>
      <c r="FI7" s="3">
        <v>21.85</v>
      </c>
      <c r="FJ7" s="3">
        <v>11.0667</v>
      </c>
      <c r="FK7" s="3">
        <v>0</v>
      </c>
      <c r="FL7" s="3">
        <v>0</v>
      </c>
      <c r="FM7" s="3">
        <v>0</v>
      </c>
      <c r="FN7" s="3">
        <v>49.416700000000006</v>
      </c>
    </row>
    <row r="8" spans="1:170" s="1" customFormat="1" ht="15">
      <c r="A8" s="1">
        <v>7</v>
      </c>
      <c r="B8" s="1" t="s">
        <v>560</v>
      </c>
      <c r="C8" s="1" t="s">
        <v>561</v>
      </c>
      <c r="D8" s="1" t="s">
        <v>562</v>
      </c>
      <c r="E8" s="1" t="s">
        <v>563</v>
      </c>
      <c r="F8" s="1" t="s">
        <v>564</v>
      </c>
      <c r="G8" s="1" t="s">
        <v>48</v>
      </c>
      <c r="H8" s="1" t="s">
        <v>56</v>
      </c>
      <c r="I8" s="1" t="s">
        <v>7</v>
      </c>
      <c r="J8" s="1" t="s">
        <v>7</v>
      </c>
      <c r="K8" s="1" t="s">
        <v>156</v>
      </c>
      <c r="L8" s="1" t="s">
        <v>9</v>
      </c>
      <c r="M8" s="1" t="s">
        <v>9</v>
      </c>
      <c r="N8" s="1" t="s">
        <v>9</v>
      </c>
      <c r="O8" s="1" t="s">
        <v>10</v>
      </c>
      <c r="P8" s="1" t="s">
        <v>10</v>
      </c>
      <c r="Q8" s="1" t="s">
        <v>565</v>
      </c>
      <c r="R8" s="1" t="s">
        <v>566</v>
      </c>
      <c r="S8" s="1" t="s">
        <v>567</v>
      </c>
      <c r="T8" s="1" t="s">
        <v>157</v>
      </c>
      <c r="U8" s="1" t="s">
        <v>157</v>
      </c>
      <c r="V8" s="1" t="s">
        <v>568</v>
      </c>
      <c r="W8" s="1" t="s">
        <v>565</v>
      </c>
      <c r="X8" s="1" t="s">
        <v>569</v>
      </c>
      <c r="Y8" s="1" t="s">
        <v>567</v>
      </c>
      <c r="Z8" s="1" t="s">
        <v>157</v>
      </c>
      <c r="AA8" s="1" t="s">
        <v>157</v>
      </c>
      <c r="AB8" s="1" t="s">
        <v>568</v>
      </c>
      <c r="AC8" s="1" t="s">
        <v>565</v>
      </c>
      <c r="AD8" s="1" t="s">
        <v>569</v>
      </c>
      <c r="AE8" s="1" t="s">
        <v>17</v>
      </c>
      <c r="AF8" s="1" t="s">
        <v>7</v>
      </c>
      <c r="AG8" s="1" t="s">
        <v>570</v>
      </c>
      <c r="AH8" s="1">
        <v>2010</v>
      </c>
      <c r="AI8" s="1" t="s">
        <v>571</v>
      </c>
      <c r="AJ8" s="1" t="s">
        <v>572</v>
      </c>
      <c r="AK8" s="1">
        <v>1218</v>
      </c>
      <c r="AL8" s="1">
        <v>2400</v>
      </c>
      <c r="AM8" s="1">
        <v>50.75</v>
      </c>
      <c r="BF8" s="1" t="s">
        <v>21</v>
      </c>
      <c r="BG8" s="1" t="s">
        <v>7</v>
      </c>
      <c r="BH8" s="1" t="s">
        <v>573</v>
      </c>
      <c r="BI8" s="1">
        <v>2013</v>
      </c>
      <c r="BJ8" s="1" t="s">
        <v>23</v>
      </c>
      <c r="BK8" s="1" t="s">
        <v>572</v>
      </c>
      <c r="BL8" s="1">
        <v>836</v>
      </c>
      <c r="BM8" s="1">
        <v>1600</v>
      </c>
      <c r="BN8" s="1">
        <v>52.25</v>
      </c>
      <c r="BO8" s="1" t="s">
        <v>24</v>
      </c>
      <c r="BP8" s="1" t="s">
        <v>7</v>
      </c>
      <c r="BQ8" s="1" t="s">
        <v>574</v>
      </c>
      <c r="BR8" s="1">
        <v>2011</v>
      </c>
      <c r="BS8" s="1" t="s">
        <v>575</v>
      </c>
      <c r="BT8" s="1" t="s">
        <v>576</v>
      </c>
      <c r="BU8" s="1">
        <v>930</v>
      </c>
      <c r="BV8" s="1">
        <v>1600</v>
      </c>
      <c r="BW8" s="1">
        <v>58.12</v>
      </c>
      <c r="DV8" s="1" t="s">
        <v>28</v>
      </c>
      <c r="DW8" s="1" t="s">
        <v>7</v>
      </c>
      <c r="DX8" s="1">
        <v>2011</v>
      </c>
      <c r="DY8" s="1">
        <v>85</v>
      </c>
      <c r="DZ8" s="1">
        <v>150</v>
      </c>
      <c r="EA8" s="1">
        <v>56.67</v>
      </c>
      <c r="EB8" s="1" t="s">
        <v>156</v>
      </c>
      <c r="EC8" s="1" t="s">
        <v>177</v>
      </c>
      <c r="ED8" s="1" t="s">
        <v>177</v>
      </c>
      <c r="EE8" s="1" t="s">
        <v>178</v>
      </c>
      <c r="EF8" s="1" t="s">
        <v>577</v>
      </c>
      <c r="FH8" s="3">
        <v>15.225</v>
      </c>
      <c r="FI8" s="3">
        <v>17.4375</v>
      </c>
      <c r="FJ8" s="3">
        <v>11.3333</v>
      </c>
      <c r="FK8" s="3">
        <v>5.225</v>
      </c>
      <c r="FL8" s="3">
        <v>0</v>
      </c>
      <c r="FM8" s="3">
        <v>0</v>
      </c>
      <c r="FN8" s="3">
        <v>49.220800000000004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9"/>
  <sheetViews>
    <sheetView zoomScalePageLayoutView="0" workbookViewId="0" topLeftCell="A1">
      <selection activeCell="B4" sqref="B4"/>
    </sheetView>
  </sheetViews>
  <sheetFormatPr defaultColWidth="9.140625" defaultRowHeight="15"/>
  <cols>
    <col min="1" max="16384" width="9.140625" style="7" customWidth="1"/>
  </cols>
  <sheetData>
    <row r="1" spans="1:170" s="1" customFormat="1" ht="60">
      <c r="A1" s="1" t="s">
        <v>297</v>
      </c>
      <c r="B1" s="1" t="s">
        <v>298</v>
      </c>
      <c r="C1" s="1" t="s">
        <v>299</v>
      </c>
      <c r="D1" s="1" t="s">
        <v>300</v>
      </c>
      <c r="E1" s="1" t="s">
        <v>301</v>
      </c>
      <c r="F1" s="1" t="s">
        <v>302</v>
      </c>
      <c r="G1" s="1" t="s">
        <v>303</v>
      </c>
      <c r="H1" s="1" t="s">
        <v>304</v>
      </c>
      <c r="I1" s="1" t="s">
        <v>305</v>
      </c>
      <c r="J1" s="1" t="s">
        <v>306</v>
      </c>
      <c r="K1" s="1" t="s">
        <v>307</v>
      </c>
      <c r="L1" s="1" t="s">
        <v>308</v>
      </c>
      <c r="M1" s="1" t="s">
        <v>309</v>
      </c>
      <c r="N1" s="1" t="s">
        <v>310</v>
      </c>
      <c r="O1" s="1" t="s">
        <v>311</v>
      </c>
      <c r="P1" s="1" t="s">
        <v>71</v>
      </c>
      <c r="Q1" s="1" t="s">
        <v>312</v>
      </c>
      <c r="R1" s="1" t="s">
        <v>313</v>
      </c>
      <c r="S1" s="1" t="s">
        <v>314</v>
      </c>
      <c r="T1" s="1" t="s">
        <v>315</v>
      </c>
      <c r="U1" s="1" t="s">
        <v>316</v>
      </c>
      <c r="V1" s="1" t="s">
        <v>317</v>
      </c>
      <c r="W1" s="1" t="s">
        <v>318</v>
      </c>
      <c r="X1" s="1" t="s">
        <v>319</v>
      </c>
      <c r="Y1" s="1" t="s">
        <v>314</v>
      </c>
      <c r="Z1" s="1" t="s">
        <v>315</v>
      </c>
      <c r="AA1" s="1" t="s">
        <v>316</v>
      </c>
      <c r="AB1" s="1" t="s">
        <v>317</v>
      </c>
      <c r="AC1" s="1" t="s">
        <v>318</v>
      </c>
      <c r="AD1" s="1" t="s">
        <v>319</v>
      </c>
      <c r="AE1" s="1" t="s">
        <v>320</v>
      </c>
      <c r="AF1" s="1" t="s">
        <v>321</v>
      </c>
      <c r="AG1" s="1" t="s">
        <v>322</v>
      </c>
      <c r="AH1" s="1" t="s">
        <v>323</v>
      </c>
      <c r="AI1" s="1" t="s">
        <v>324</v>
      </c>
      <c r="AJ1" s="1" t="s">
        <v>325</v>
      </c>
      <c r="AK1" s="1" t="s">
        <v>326</v>
      </c>
      <c r="AL1" s="1" t="s">
        <v>327</v>
      </c>
      <c r="AM1" s="1" t="s">
        <v>328</v>
      </c>
      <c r="AN1" s="1" t="s">
        <v>329</v>
      </c>
      <c r="AO1" s="1" t="s">
        <v>330</v>
      </c>
      <c r="AP1" s="1" t="s">
        <v>331</v>
      </c>
      <c r="AQ1" s="1" t="s">
        <v>332</v>
      </c>
      <c r="AR1" s="1" t="s">
        <v>333</v>
      </c>
      <c r="AS1" s="1" t="s">
        <v>334</v>
      </c>
      <c r="AT1" s="1" t="s">
        <v>335</v>
      </c>
      <c r="AU1" s="1" t="s">
        <v>336</v>
      </c>
      <c r="AV1" s="1" t="s">
        <v>337</v>
      </c>
      <c r="AW1" s="1" t="s">
        <v>338</v>
      </c>
      <c r="AX1" s="1" t="s">
        <v>339</v>
      </c>
      <c r="AY1" s="1" t="s">
        <v>340</v>
      </c>
      <c r="AZ1" s="1" t="s">
        <v>341</v>
      </c>
      <c r="BA1" s="1" t="s">
        <v>342</v>
      </c>
      <c r="BB1" s="1" t="s">
        <v>343</v>
      </c>
      <c r="BC1" s="1" t="s">
        <v>344</v>
      </c>
      <c r="BD1" s="1" t="s">
        <v>345</v>
      </c>
      <c r="BE1" s="1" t="s">
        <v>346</v>
      </c>
      <c r="BF1" s="1" t="s">
        <v>347</v>
      </c>
      <c r="BG1" s="1" t="s">
        <v>348</v>
      </c>
      <c r="BH1" s="1" t="s">
        <v>349</v>
      </c>
      <c r="BI1" s="1" t="s">
        <v>350</v>
      </c>
      <c r="BJ1" s="1" t="s">
        <v>351</v>
      </c>
      <c r="BK1" s="1" t="s">
        <v>352</v>
      </c>
      <c r="BL1" s="1" t="s">
        <v>353</v>
      </c>
      <c r="BM1" s="1" t="s">
        <v>354</v>
      </c>
      <c r="BN1" s="1" t="s">
        <v>355</v>
      </c>
      <c r="BO1" s="1" t="s">
        <v>356</v>
      </c>
      <c r="BP1" s="1" t="s">
        <v>357</v>
      </c>
      <c r="BQ1" s="1" t="s">
        <v>358</v>
      </c>
      <c r="BR1" s="1" t="s">
        <v>359</v>
      </c>
      <c r="BS1" s="1" t="s">
        <v>360</v>
      </c>
      <c r="BT1" s="1" t="s">
        <v>361</v>
      </c>
      <c r="BU1" s="1" t="s">
        <v>362</v>
      </c>
      <c r="BV1" s="1" t="s">
        <v>363</v>
      </c>
      <c r="BW1" s="1" t="s">
        <v>364</v>
      </c>
      <c r="BX1" s="1" t="s">
        <v>365</v>
      </c>
      <c r="BY1" s="1" t="s">
        <v>366</v>
      </c>
      <c r="BZ1" s="1" t="s">
        <v>367</v>
      </c>
      <c r="CA1" s="1" t="s">
        <v>368</v>
      </c>
      <c r="CB1" s="1" t="s">
        <v>369</v>
      </c>
      <c r="CC1" s="1" t="s">
        <v>370</v>
      </c>
      <c r="CD1" s="1" t="s">
        <v>371</v>
      </c>
      <c r="CE1" s="1" t="s">
        <v>372</v>
      </c>
      <c r="CF1" s="1" t="s">
        <v>373</v>
      </c>
      <c r="CG1" s="1" t="s">
        <v>374</v>
      </c>
      <c r="CH1" s="1" t="s">
        <v>375</v>
      </c>
      <c r="CI1" s="1" t="s">
        <v>376</v>
      </c>
      <c r="CJ1" s="1" t="s">
        <v>377</v>
      </c>
      <c r="CK1" s="1" t="s">
        <v>378</v>
      </c>
      <c r="CL1" s="1" t="s">
        <v>379</v>
      </c>
      <c r="CM1" s="1" t="s">
        <v>380</v>
      </c>
      <c r="CN1" s="1" t="s">
        <v>381</v>
      </c>
      <c r="CO1" s="1" t="s">
        <v>382</v>
      </c>
      <c r="CP1" s="1" t="s">
        <v>383</v>
      </c>
      <c r="CQ1" s="1" t="s">
        <v>384</v>
      </c>
      <c r="CR1" s="1" t="s">
        <v>385</v>
      </c>
      <c r="CS1" s="1" t="s">
        <v>386</v>
      </c>
      <c r="CT1" s="1" t="s">
        <v>387</v>
      </c>
      <c r="CU1" s="1" t="s">
        <v>388</v>
      </c>
      <c r="CV1" s="1" t="s">
        <v>389</v>
      </c>
      <c r="CW1" s="1" t="s">
        <v>390</v>
      </c>
      <c r="CX1" s="1" t="s">
        <v>391</v>
      </c>
      <c r="CY1" s="1" t="s">
        <v>392</v>
      </c>
      <c r="CZ1" s="1" t="s">
        <v>393</v>
      </c>
      <c r="DA1" s="1" t="s">
        <v>394</v>
      </c>
      <c r="DB1" s="1" t="s">
        <v>395</v>
      </c>
      <c r="DC1" s="1" t="s">
        <v>396</v>
      </c>
      <c r="DD1" s="1" t="s">
        <v>397</v>
      </c>
      <c r="DE1" s="1" t="s">
        <v>398</v>
      </c>
      <c r="DF1" s="1" t="s">
        <v>399</v>
      </c>
      <c r="DG1" s="1" t="s">
        <v>400</v>
      </c>
      <c r="DH1" s="1" t="s">
        <v>401</v>
      </c>
      <c r="DI1" s="1" t="s">
        <v>402</v>
      </c>
      <c r="DJ1" s="1" t="s">
        <v>403</v>
      </c>
      <c r="DK1" s="1" t="s">
        <v>404</v>
      </c>
      <c r="DL1" s="1" t="s">
        <v>405</v>
      </c>
      <c r="DM1" s="1" t="s">
        <v>406</v>
      </c>
      <c r="DN1" s="1" t="s">
        <v>407</v>
      </c>
      <c r="DO1" s="1" t="s">
        <v>408</v>
      </c>
      <c r="DP1" s="1" t="s">
        <v>409</v>
      </c>
      <c r="DQ1" s="1" t="s">
        <v>410</v>
      </c>
      <c r="DR1" s="1" t="s">
        <v>411</v>
      </c>
      <c r="DS1" s="1" t="s">
        <v>412</v>
      </c>
      <c r="DT1" s="1" t="s">
        <v>413</v>
      </c>
      <c r="DU1" s="1" t="s">
        <v>414</v>
      </c>
      <c r="DV1" s="1" t="s">
        <v>415</v>
      </c>
      <c r="DW1" s="1" t="s">
        <v>416</v>
      </c>
      <c r="DX1" s="1" t="s">
        <v>417</v>
      </c>
      <c r="DY1" s="1" t="s">
        <v>418</v>
      </c>
      <c r="DZ1" s="1" t="s">
        <v>419</v>
      </c>
      <c r="EA1" s="1" t="s">
        <v>420</v>
      </c>
      <c r="EB1" s="1" t="s">
        <v>307</v>
      </c>
      <c r="EC1" s="1" t="s">
        <v>421</v>
      </c>
      <c r="ED1" s="1" t="s">
        <v>422</v>
      </c>
      <c r="EE1" s="1" t="s">
        <v>423</v>
      </c>
      <c r="EF1" s="1" t="s">
        <v>424</v>
      </c>
      <c r="EG1" s="1" t="s">
        <v>425</v>
      </c>
      <c r="EH1" s="1" t="s">
        <v>426</v>
      </c>
      <c r="EI1" s="1" t="s">
        <v>427</v>
      </c>
      <c r="EJ1" s="1" t="s">
        <v>428</v>
      </c>
      <c r="EK1" s="1" t="s">
        <v>424</v>
      </c>
      <c r="EL1" s="1" t="s">
        <v>429</v>
      </c>
      <c r="EM1" s="1" t="s">
        <v>430</v>
      </c>
      <c r="EN1" s="1" t="s">
        <v>422</v>
      </c>
      <c r="EO1" s="1" t="s">
        <v>423</v>
      </c>
      <c r="EP1" s="1" t="s">
        <v>424</v>
      </c>
      <c r="EQ1" s="1" t="s">
        <v>310</v>
      </c>
      <c r="ER1" s="1" t="s">
        <v>430</v>
      </c>
      <c r="ES1" s="1" t="s">
        <v>422</v>
      </c>
      <c r="ET1" s="1" t="s">
        <v>423</v>
      </c>
      <c r="EU1" s="1" t="s">
        <v>424</v>
      </c>
      <c r="EV1" s="1" t="s">
        <v>311</v>
      </c>
      <c r="EW1" s="1" t="s">
        <v>431</v>
      </c>
      <c r="EX1" s="1" t="s">
        <v>432</v>
      </c>
      <c r="EY1" s="1" t="s">
        <v>433</v>
      </c>
      <c r="EZ1" s="1" t="s">
        <v>423</v>
      </c>
      <c r="FA1" s="1" t="s">
        <v>424</v>
      </c>
      <c r="FB1" s="1" t="s">
        <v>71</v>
      </c>
      <c r="FC1" s="1" t="s">
        <v>434</v>
      </c>
      <c r="FD1" s="1" t="s">
        <v>435</v>
      </c>
      <c r="FE1" s="1" t="s">
        <v>436</v>
      </c>
      <c r="FF1" s="1" t="s">
        <v>437</v>
      </c>
      <c r="FG1" s="1" t="s">
        <v>438</v>
      </c>
      <c r="FH1" s="2" t="s">
        <v>439</v>
      </c>
      <c r="FI1" s="2" t="s">
        <v>440</v>
      </c>
      <c r="FJ1" s="2" t="s">
        <v>441</v>
      </c>
      <c r="FK1" s="2" t="s">
        <v>442</v>
      </c>
      <c r="FL1" s="2" t="s">
        <v>443</v>
      </c>
      <c r="FM1" s="2" t="s">
        <v>444</v>
      </c>
      <c r="FN1" s="3" t="s">
        <v>445</v>
      </c>
    </row>
    <row r="2" spans="1:170" s="4" customFormat="1" ht="15">
      <c r="A2" s="4">
        <v>1</v>
      </c>
      <c r="B2" s="4" t="s">
        <v>578</v>
      </c>
      <c r="C2" s="4" t="s">
        <v>579</v>
      </c>
      <c r="D2" s="4" t="s">
        <v>125</v>
      </c>
      <c r="E2" s="4" t="s">
        <v>580</v>
      </c>
      <c r="F2" s="4" t="s">
        <v>581</v>
      </c>
      <c r="G2" s="4" t="s">
        <v>5</v>
      </c>
      <c r="H2" s="4" t="s">
        <v>6</v>
      </c>
      <c r="I2" s="4" t="s">
        <v>7</v>
      </c>
      <c r="J2" s="4" t="s">
        <v>7</v>
      </c>
      <c r="K2" s="4" t="s">
        <v>49</v>
      </c>
      <c r="L2" s="4" t="s">
        <v>9</v>
      </c>
      <c r="M2" s="4" t="s">
        <v>9</v>
      </c>
      <c r="N2" s="4" t="s">
        <v>9</v>
      </c>
      <c r="O2" s="4" t="s">
        <v>10</v>
      </c>
      <c r="P2" s="4" t="s">
        <v>10</v>
      </c>
      <c r="Q2" s="4" t="s">
        <v>582</v>
      </c>
      <c r="R2" s="4" t="s">
        <v>583</v>
      </c>
      <c r="S2" s="4" t="s">
        <v>584</v>
      </c>
      <c r="T2" s="4" t="s">
        <v>542</v>
      </c>
      <c r="U2" s="4" t="s">
        <v>542</v>
      </c>
      <c r="V2" s="4" t="s">
        <v>543</v>
      </c>
      <c r="W2" s="4" t="s">
        <v>582</v>
      </c>
      <c r="X2" s="4" t="s">
        <v>583</v>
      </c>
      <c r="Y2" s="4" t="s">
        <v>584</v>
      </c>
      <c r="Z2" s="4" t="s">
        <v>542</v>
      </c>
      <c r="AA2" s="4" t="s">
        <v>542</v>
      </c>
      <c r="AB2" s="4" t="s">
        <v>543</v>
      </c>
      <c r="AC2" s="4" t="s">
        <v>585</v>
      </c>
      <c r="AD2" s="4" t="s">
        <v>583</v>
      </c>
      <c r="AE2" s="4" t="s">
        <v>17</v>
      </c>
      <c r="AF2" s="4" t="s">
        <v>7</v>
      </c>
      <c r="AG2" s="4" t="s">
        <v>586</v>
      </c>
      <c r="AH2" s="4">
        <v>2003</v>
      </c>
      <c r="AI2" s="4" t="s">
        <v>587</v>
      </c>
      <c r="AJ2" s="4" t="s">
        <v>121</v>
      </c>
      <c r="AK2" s="4">
        <v>1547</v>
      </c>
      <c r="AL2" s="4">
        <v>2400</v>
      </c>
      <c r="AM2" s="4">
        <v>64.46</v>
      </c>
      <c r="BF2" s="4" t="s">
        <v>21</v>
      </c>
      <c r="BG2" s="4" t="s">
        <v>7</v>
      </c>
      <c r="BH2" s="4" t="s">
        <v>588</v>
      </c>
      <c r="BI2" s="4">
        <v>2013</v>
      </c>
      <c r="BJ2" s="4" t="s">
        <v>23</v>
      </c>
      <c r="BK2" s="4" t="s">
        <v>121</v>
      </c>
      <c r="BL2" s="4">
        <v>444</v>
      </c>
      <c r="BM2" s="4">
        <v>800</v>
      </c>
      <c r="BN2" s="4">
        <v>55.5</v>
      </c>
      <c r="BO2" s="4" t="s">
        <v>24</v>
      </c>
      <c r="BP2" s="4" t="s">
        <v>7</v>
      </c>
      <c r="BQ2" s="4" t="s">
        <v>589</v>
      </c>
      <c r="BR2" s="4">
        <v>2005</v>
      </c>
      <c r="BS2" s="4" t="s">
        <v>280</v>
      </c>
      <c r="BT2" s="4" t="s">
        <v>590</v>
      </c>
      <c r="BU2" s="4">
        <v>916</v>
      </c>
      <c r="BV2" s="4">
        <v>1400</v>
      </c>
      <c r="BW2" s="4">
        <v>65.43</v>
      </c>
      <c r="DV2" s="4" t="s">
        <v>28</v>
      </c>
      <c r="DW2" s="4" t="s">
        <v>7</v>
      </c>
      <c r="DX2" s="4">
        <v>2011</v>
      </c>
      <c r="DY2" s="4">
        <v>84</v>
      </c>
      <c r="DZ2" s="4">
        <v>150</v>
      </c>
      <c r="EA2" s="4">
        <v>56</v>
      </c>
      <c r="EB2" s="4" t="s">
        <v>49</v>
      </c>
      <c r="EC2" s="4" t="s">
        <v>591</v>
      </c>
      <c r="ED2" s="4" t="s">
        <v>591</v>
      </c>
      <c r="EE2" s="4" t="s">
        <v>592</v>
      </c>
      <c r="EF2" s="4" t="s">
        <v>593</v>
      </c>
      <c r="FH2" s="6">
        <v>19.3375</v>
      </c>
      <c r="FI2" s="6">
        <v>19.6286</v>
      </c>
      <c r="FJ2" s="6">
        <v>11.2</v>
      </c>
      <c r="FK2" s="6">
        <v>5.55</v>
      </c>
      <c r="FL2" s="6">
        <v>0</v>
      </c>
      <c r="FM2" s="6">
        <v>0</v>
      </c>
      <c r="FN2" s="6">
        <v>55.7161</v>
      </c>
    </row>
    <row r="3" spans="1:170" s="4" customFormat="1" ht="15">
      <c r="A3" s="4">
        <v>2</v>
      </c>
      <c r="B3" s="4" t="s">
        <v>594</v>
      </c>
      <c r="C3" s="4" t="s">
        <v>595</v>
      </c>
      <c r="D3" s="4" t="s">
        <v>596</v>
      </c>
      <c r="E3" s="4" t="s">
        <v>597</v>
      </c>
      <c r="F3" s="4" t="s">
        <v>598</v>
      </c>
      <c r="G3" s="4" t="s">
        <v>5</v>
      </c>
      <c r="H3" s="4" t="s">
        <v>56</v>
      </c>
      <c r="I3" s="4" t="s">
        <v>7</v>
      </c>
      <c r="J3" s="4" t="s">
        <v>7</v>
      </c>
      <c r="K3" s="4" t="s">
        <v>49</v>
      </c>
      <c r="L3" s="4" t="s">
        <v>9</v>
      </c>
      <c r="M3" s="4" t="s">
        <v>9</v>
      </c>
      <c r="N3" s="4" t="s">
        <v>9</v>
      </c>
      <c r="O3" s="4" t="s">
        <v>10</v>
      </c>
      <c r="P3" s="4" t="s">
        <v>10</v>
      </c>
      <c r="Q3" s="4" t="s">
        <v>599</v>
      </c>
      <c r="R3" s="4" t="s">
        <v>600</v>
      </c>
      <c r="S3" s="4" t="s">
        <v>601</v>
      </c>
      <c r="T3" s="4" t="s">
        <v>97</v>
      </c>
      <c r="U3" s="4" t="s">
        <v>98</v>
      </c>
      <c r="V3" s="4" t="s">
        <v>602</v>
      </c>
      <c r="W3" s="4" t="s">
        <v>603</v>
      </c>
      <c r="X3" s="4" t="s">
        <v>600</v>
      </c>
      <c r="Y3" s="4" t="s">
        <v>601</v>
      </c>
      <c r="Z3" s="4" t="s">
        <v>97</v>
      </c>
      <c r="AA3" s="4" t="s">
        <v>98</v>
      </c>
      <c r="AB3" s="4" t="s">
        <v>602</v>
      </c>
      <c r="AC3" s="4" t="s">
        <v>603</v>
      </c>
      <c r="AD3" s="4" t="s">
        <v>600</v>
      </c>
      <c r="AE3" s="4" t="s">
        <v>17</v>
      </c>
      <c r="AF3" s="4" t="s">
        <v>7</v>
      </c>
      <c r="AG3" s="4" t="s">
        <v>604</v>
      </c>
      <c r="AH3" s="4">
        <v>2002</v>
      </c>
      <c r="AI3" s="4" t="s">
        <v>605</v>
      </c>
      <c r="AJ3" s="4" t="s">
        <v>606</v>
      </c>
      <c r="AK3" s="4">
        <v>1305</v>
      </c>
      <c r="AL3" s="4">
        <v>2400</v>
      </c>
      <c r="AM3" s="4">
        <v>54.38</v>
      </c>
      <c r="BF3" s="4" t="s">
        <v>21</v>
      </c>
      <c r="BG3" s="4" t="s">
        <v>7</v>
      </c>
      <c r="BH3" s="4" t="s">
        <v>607</v>
      </c>
      <c r="BI3" s="4">
        <v>2010</v>
      </c>
      <c r="BJ3" s="4" t="s">
        <v>23</v>
      </c>
      <c r="BK3" s="4" t="s">
        <v>521</v>
      </c>
      <c r="BL3" s="4">
        <v>622</v>
      </c>
      <c r="BM3" s="4">
        <v>1200</v>
      </c>
      <c r="BN3" s="4">
        <v>51.83</v>
      </c>
      <c r="BO3" s="4" t="s">
        <v>24</v>
      </c>
      <c r="BP3" s="4" t="s">
        <v>7</v>
      </c>
      <c r="BQ3" s="4" t="s">
        <v>608</v>
      </c>
      <c r="BR3" s="4">
        <v>2011</v>
      </c>
      <c r="BS3" s="4" t="s">
        <v>609</v>
      </c>
      <c r="BT3" s="4" t="s">
        <v>27</v>
      </c>
      <c r="BU3" s="4">
        <v>784</v>
      </c>
      <c r="BV3" s="4">
        <v>1100</v>
      </c>
      <c r="BW3" s="4">
        <v>71.27</v>
      </c>
      <c r="DV3" s="4" t="s">
        <v>28</v>
      </c>
      <c r="DW3" s="4" t="s">
        <v>7</v>
      </c>
      <c r="DX3" s="4">
        <v>2011</v>
      </c>
      <c r="DY3" s="4">
        <v>95</v>
      </c>
      <c r="DZ3" s="4">
        <v>150</v>
      </c>
      <c r="EA3" s="4">
        <v>63.33</v>
      </c>
      <c r="EB3" s="4" t="s">
        <v>49</v>
      </c>
      <c r="EC3" s="4" t="s">
        <v>610</v>
      </c>
      <c r="ED3" s="4" t="s">
        <v>611</v>
      </c>
      <c r="EE3" s="4" t="s">
        <v>178</v>
      </c>
      <c r="EF3" s="4" t="s">
        <v>612</v>
      </c>
      <c r="FH3" s="6">
        <v>16.3125</v>
      </c>
      <c r="FI3" s="6">
        <v>21.3818</v>
      </c>
      <c r="FJ3" s="6">
        <v>12.6667</v>
      </c>
      <c r="FK3" s="6">
        <v>5.1833</v>
      </c>
      <c r="FL3" s="6">
        <v>0</v>
      </c>
      <c r="FM3" s="6">
        <v>0</v>
      </c>
      <c r="FN3" s="6">
        <v>55.5443</v>
      </c>
    </row>
    <row r="4" spans="1:170" s="4" customFormat="1" ht="15">
      <c r="A4" s="4">
        <v>3</v>
      </c>
      <c r="B4" s="4" t="s">
        <v>613</v>
      </c>
      <c r="C4" s="4" t="s">
        <v>614</v>
      </c>
      <c r="D4" s="4" t="s">
        <v>615</v>
      </c>
      <c r="E4" s="4" t="s">
        <v>541</v>
      </c>
      <c r="F4" s="4" t="s">
        <v>616</v>
      </c>
      <c r="G4" s="4" t="s">
        <v>5</v>
      </c>
      <c r="H4" s="4" t="s">
        <v>56</v>
      </c>
      <c r="I4" s="4" t="s">
        <v>7</v>
      </c>
      <c r="J4" s="4" t="s">
        <v>7</v>
      </c>
      <c r="K4" s="4" t="s">
        <v>49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10</v>
      </c>
      <c r="Q4" s="4" t="s">
        <v>617</v>
      </c>
      <c r="R4" s="4" t="s">
        <v>618</v>
      </c>
      <c r="S4" s="4" t="s">
        <v>619</v>
      </c>
      <c r="T4" s="4" t="s">
        <v>157</v>
      </c>
      <c r="U4" s="4" t="s">
        <v>157</v>
      </c>
      <c r="V4" s="4" t="s">
        <v>620</v>
      </c>
      <c r="W4" s="4" t="s">
        <v>617</v>
      </c>
      <c r="X4" s="4" t="s">
        <v>621</v>
      </c>
      <c r="Y4" s="4" t="s">
        <v>619</v>
      </c>
      <c r="Z4" s="4" t="s">
        <v>157</v>
      </c>
      <c r="AA4" s="4" t="s">
        <v>157</v>
      </c>
      <c r="AB4" s="4" t="s">
        <v>620</v>
      </c>
      <c r="AC4" s="4" t="s">
        <v>617</v>
      </c>
      <c r="AD4" s="4" t="s">
        <v>621</v>
      </c>
      <c r="AE4" s="4" t="s">
        <v>17</v>
      </c>
      <c r="AF4" s="4" t="s">
        <v>7</v>
      </c>
      <c r="AG4" s="4" t="s">
        <v>622</v>
      </c>
      <c r="AH4" s="4">
        <v>2011</v>
      </c>
      <c r="AI4" s="4" t="s">
        <v>85</v>
      </c>
      <c r="AJ4" s="4" t="s">
        <v>158</v>
      </c>
      <c r="AK4" s="4">
        <v>1689</v>
      </c>
      <c r="AL4" s="4">
        <v>2400</v>
      </c>
      <c r="AM4" s="4">
        <v>70.38</v>
      </c>
      <c r="BO4" s="4" t="s">
        <v>24</v>
      </c>
      <c r="BP4" s="4" t="s">
        <v>7</v>
      </c>
      <c r="BQ4" s="4" t="s">
        <v>623</v>
      </c>
      <c r="BR4" s="4">
        <v>2012</v>
      </c>
      <c r="BS4" s="4" t="s">
        <v>120</v>
      </c>
      <c r="BT4" s="4" t="s">
        <v>158</v>
      </c>
      <c r="BU4" s="4">
        <v>832</v>
      </c>
      <c r="BV4" s="4">
        <v>1100</v>
      </c>
      <c r="BW4" s="4">
        <v>75.64</v>
      </c>
      <c r="DV4" s="4" t="s">
        <v>28</v>
      </c>
      <c r="DW4" s="4" t="s">
        <v>7</v>
      </c>
      <c r="DX4" s="4">
        <v>2013</v>
      </c>
      <c r="DY4" s="4">
        <v>87</v>
      </c>
      <c r="DZ4" s="4">
        <v>150</v>
      </c>
      <c r="EA4" s="4">
        <v>58</v>
      </c>
      <c r="EB4" s="4" t="s">
        <v>49</v>
      </c>
      <c r="EC4" s="4" t="s">
        <v>177</v>
      </c>
      <c r="ED4" s="4" t="s">
        <v>624</v>
      </c>
      <c r="EE4" s="4" t="s">
        <v>625</v>
      </c>
      <c r="EF4" s="4" t="s">
        <v>626</v>
      </c>
      <c r="FH4" s="6">
        <v>21.1125</v>
      </c>
      <c r="FI4" s="6">
        <v>22.6909</v>
      </c>
      <c r="FJ4" s="6">
        <v>11.6</v>
      </c>
      <c r="FK4" s="6">
        <v>0</v>
      </c>
      <c r="FL4" s="6">
        <v>0</v>
      </c>
      <c r="FM4" s="6">
        <v>0</v>
      </c>
      <c r="FN4" s="6">
        <v>55.4034</v>
      </c>
    </row>
    <row r="5" spans="1:170" s="4" customFormat="1" ht="15">
      <c r="A5" s="4">
        <v>4</v>
      </c>
      <c r="B5" s="4" t="s">
        <v>627</v>
      </c>
      <c r="C5" s="4" t="s">
        <v>628</v>
      </c>
      <c r="D5" s="4" t="s">
        <v>629</v>
      </c>
      <c r="E5" s="4" t="s">
        <v>630</v>
      </c>
      <c r="F5" s="4" t="s">
        <v>631</v>
      </c>
      <c r="G5" s="4" t="s">
        <v>5</v>
      </c>
      <c r="H5" s="4" t="s">
        <v>6</v>
      </c>
      <c r="I5" s="4" t="s">
        <v>7</v>
      </c>
      <c r="J5" s="4" t="s">
        <v>7</v>
      </c>
      <c r="K5" s="4" t="s">
        <v>49</v>
      </c>
      <c r="L5" s="4" t="s">
        <v>9</v>
      </c>
      <c r="M5" s="4" t="s">
        <v>9</v>
      </c>
      <c r="N5" s="4" t="s">
        <v>9</v>
      </c>
      <c r="O5" s="4" t="s">
        <v>10</v>
      </c>
      <c r="P5" s="4" t="s">
        <v>10</v>
      </c>
      <c r="Q5" s="4" t="s">
        <v>632</v>
      </c>
      <c r="R5" s="4" t="s">
        <v>633</v>
      </c>
      <c r="S5" s="4" t="s">
        <v>634</v>
      </c>
      <c r="T5" s="4" t="s">
        <v>114</v>
      </c>
      <c r="U5" s="4" t="s">
        <v>114</v>
      </c>
      <c r="V5" s="4" t="s">
        <v>635</v>
      </c>
      <c r="W5" s="4" t="s">
        <v>632</v>
      </c>
      <c r="X5" s="4" t="s">
        <v>633</v>
      </c>
      <c r="Y5" s="4" t="s">
        <v>634</v>
      </c>
      <c r="Z5" s="4" t="s">
        <v>114</v>
      </c>
      <c r="AA5" s="4" t="s">
        <v>114</v>
      </c>
      <c r="AB5" s="4" t="s">
        <v>635</v>
      </c>
      <c r="AC5" s="4" t="s">
        <v>632</v>
      </c>
      <c r="AD5" s="4" t="s">
        <v>633</v>
      </c>
      <c r="AE5" s="4" t="s">
        <v>17</v>
      </c>
      <c r="AF5" s="4" t="s">
        <v>7</v>
      </c>
      <c r="AG5" s="4" t="s">
        <v>636</v>
      </c>
      <c r="AH5" s="4">
        <v>2007</v>
      </c>
      <c r="AI5" s="4" t="s">
        <v>637</v>
      </c>
      <c r="AJ5" s="4" t="s">
        <v>66</v>
      </c>
      <c r="AK5" s="4">
        <v>1274</v>
      </c>
      <c r="AL5" s="4">
        <v>2400</v>
      </c>
      <c r="AM5" s="4">
        <v>53.08</v>
      </c>
      <c r="BF5" s="4" t="s">
        <v>21</v>
      </c>
      <c r="BG5" s="4" t="s">
        <v>7</v>
      </c>
      <c r="BH5" s="4" t="s">
        <v>638</v>
      </c>
      <c r="BI5" s="4">
        <v>2012</v>
      </c>
      <c r="BJ5" s="4" t="s">
        <v>23</v>
      </c>
      <c r="BK5" s="4" t="s">
        <v>66</v>
      </c>
      <c r="BL5" s="4">
        <v>400</v>
      </c>
      <c r="BM5" s="4">
        <v>800</v>
      </c>
      <c r="BN5" s="4">
        <v>50</v>
      </c>
      <c r="BO5" s="4" t="s">
        <v>24</v>
      </c>
      <c r="BP5" s="4" t="s">
        <v>7</v>
      </c>
      <c r="BQ5" s="4" t="s">
        <v>639</v>
      </c>
      <c r="BR5" s="4">
        <v>2009</v>
      </c>
      <c r="BS5" s="4" t="s">
        <v>640</v>
      </c>
      <c r="BT5" s="4" t="s">
        <v>66</v>
      </c>
      <c r="BU5" s="4">
        <v>906</v>
      </c>
      <c r="BV5" s="4">
        <v>1200</v>
      </c>
      <c r="BW5" s="4">
        <v>75.5</v>
      </c>
      <c r="DV5" s="4" t="s">
        <v>28</v>
      </c>
      <c r="DW5" s="4" t="s">
        <v>7</v>
      </c>
      <c r="DX5" s="4">
        <v>2011</v>
      </c>
      <c r="DY5" s="4">
        <v>86</v>
      </c>
      <c r="DZ5" s="4">
        <v>150</v>
      </c>
      <c r="EA5" s="4">
        <v>57.33</v>
      </c>
      <c r="EB5" s="4" t="s">
        <v>49</v>
      </c>
      <c r="EC5" s="4" t="s">
        <v>114</v>
      </c>
      <c r="ED5" s="4" t="s">
        <v>114</v>
      </c>
      <c r="EE5" s="4" t="s">
        <v>461</v>
      </c>
      <c r="EF5" s="4" t="s">
        <v>641</v>
      </c>
      <c r="FH5" s="6">
        <v>15.925</v>
      </c>
      <c r="FI5" s="6">
        <v>22.65</v>
      </c>
      <c r="FJ5" s="6">
        <v>11.4667</v>
      </c>
      <c r="FK5" s="6">
        <v>5</v>
      </c>
      <c r="FL5" s="6">
        <v>0</v>
      </c>
      <c r="FM5" s="6">
        <v>0</v>
      </c>
      <c r="FN5" s="6">
        <v>55.041700000000006</v>
      </c>
    </row>
    <row r="6" spans="1:170" s="4" customFormat="1" ht="15">
      <c r="A6" s="4">
        <v>5</v>
      </c>
      <c r="B6" s="4" t="s">
        <v>642</v>
      </c>
      <c r="C6" s="4" t="s">
        <v>643</v>
      </c>
      <c r="D6" s="4" t="s">
        <v>644</v>
      </c>
      <c r="E6" s="4" t="s">
        <v>645</v>
      </c>
      <c r="F6" s="4" t="s">
        <v>646</v>
      </c>
      <c r="G6" s="4" t="s">
        <v>5</v>
      </c>
      <c r="H6" s="4" t="s">
        <v>6</v>
      </c>
      <c r="I6" s="4" t="s">
        <v>7</v>
      </c>
      <c r="J6" s="4" t="s">
        <v>7</v>
      </c>
      <c r="K6" s="4" t="s">
        <v>49</v>
      </c>
      <c r="L6" s="4" t="s">
        <v>9</v>
      </c>
      <c r="M6" s="4" t="s">
        <v>9</v>
      </c>
      <c r="N6" s="4" t="s">
        <v>9</v>
      </c>
      <c r="O6" s="4" t="s">
        <v>10</v>
      </c>
      <c r="P6" s="4" t="s">
        <v>10</v>
      </c>
      <c r="Q6" s="4" t="s">
        <v>647</v>
      </c>
      <c r="R6" s="4" t="s">
        <v>648</v>
      </c>
      <c r="S6" s="4" t="s">
        <v>649</v>
      </c>
      <c r="T6" s="4" t="s">
        <v>114</v>
      </c>
      <c r="U6" s="4" t="s">
        <v>114</v>
      </c>
      <c r="V6" s="4" t="s">
        <v>132</v>
      </c>
      <c r="W6" s="4" t="s">
        <v>650</v>
      </c>
      <c r="X6" s="4" t="s">
        <v>651</v>
      </c>
      <c r="Y6" s="4" t="s">
        <v>649</v>
      </c>
      <c r="Z6" s="4" t="s">
        <v>114</v>
      </c>
      <c r="AA6" s="4" t="s">
        <v>114</v>
      </c>
      <c r="AB6" s="4" t="s">
        <v>132</v>
      </c>
      <c r="AC6" s="4" t="s">
        <v>650</v>
      </c>
      <c r="AD6" s="4" t="s">
        <v>651</v>
      </c>
      <c r="AE6" s="4" t="s">
        <v>17</v>
      </c>
      <c r="AF6" s="4" t="s">
        <v>7</v>
      </c>
      <c r="AG6" s="4" t="s">
        <v>652</v>
      </c>
      <c r="AH6" s="4">
        <v>2006</v>
      </c>
      <c r="AI6" s="4" t="s">
        <v>653</v>
      </c>
      <c r="AJ6" s="4" t="s">
        <v>654</v>
      </c>
      <c r="AK6" s="4">
        <v>1478</v>
      </c>
      <c r="AL6" s="4">
        <v>2400</v>
      </c>
      <c r="AM6" s="4">
        <v>61.58</v>
      </c>
      <c r="BF6" s="4" t="s">
        <v>21</v>
      </c>
      <c r="BG6" s="4" t="s">
        <v>7</v>
      </c>
      <c r="BH6" s="4" t="s">
        <v>655</v>
      </c>
      <c r="BI6" s="4">
        <v>2012</v>
      </c>
      <c r="BJ6" s="4" t="s">
        <v>23</v>
      </c>
      <c r="BK6" s="4" t="s">
        <v>66</v>
      </c>
      <c r="BL6" s="4">
        <v>899</v>
      </c>
      <c r="BM6" s="4">
        <v>1600</v>
      </c>
      <c r="BN6" s="4">
        <v>56.19</v>
      </c>
      <c r="BO6" s="4" t="s">
        <v>24</v>
      </c>
      <c r="BP6" s="4" t="s">
        <v>7</v>
      </c>
      <c r="BQ6" s="4" t="s">
        <v>656</v>
      </c>
      <c r="BR6" s="4">
        <v>2007</v>
      </c>
      <c r="BS6" s="4" t="s">
        <v>280</v>
      </c>
      <c r="BT6" s="4" t="s">
        <v>654</v>
      </c>
      <c r="BU6" s="4">
        <v>760</v>
      </c>
      <c r="BV6" s="4">
        <v>1150</v>
      </c>
      <c r="BW6" s="4">
        <v>66.09</v>
      </c>
      <c r="DV6" s="4" t="s">
        <v>28</v>
      </c>
      <c r="DW6" s="4" t="s">
        <v>7</v>
      </c>
      <c r="DX6" s="4">
        <v>2011</v>
      </c>
      <c r="DY6" s="4">
        <v>83</v>
      </c>
      <c r="DZ6" s="4">
        <v>150</v>
      </c>
      <c r="EA6" s="4">
        <v>55.33</v>
      </c>
      <c r="EB6" s="4" t="s">
        <v>49</v>
      </c>
      <c r="EC6" s="4" t="s">
        <v>515</v>
      </c>
      <c r="ED6" s="4" t="s">
        <v>161</v>
      </c>
      <c r="EE6" s="4" t="s">
        <v>178</v>
      </c>
      <c r="EF6" s="4" t="s">
        <v>593</v>
      </c>
      <c r="FH6" s="6">
        <v>18.475</v>
      </c>
      <c r="FI6" s="6">
        <v>19.8261</v>
      </c>
      <c r="FJ6" s="6">
        <v>11.0667</v>
      </c>
      <c r="FK6" s="6">
        <v>5.6188</v>
      </c>
      <c r="FL6" s="6">
        <v>0</v>
      </c>
      <c r="FM6" s="6">
        <v>0</v>
      </c>
      <c r="FN6" s="6">
        <v>54.9866</v>
      </c>
    </row>
    <row r="7" spans="1:170" s="4" customFormat="1" ht="15">
      <c r="A7" s="4">
        <v>6</v>
      </c>
      <c r="B7" s="4" t="s">
        <v>657</v>
      </c>
      <c r="C7" s="4" t="s">
        <v>658</v>
      </c>
      <c r="D7" s="4" t="s">
        <v>659</v>
      </c>
      <c r="E7" s="4" t="s">
        <v>539</v>
      </c>
      <c r="F7" s="4" t="s">
        <v>660</v>
      </c>
      <c r="G7" s="4" t="s">
        <v>5</v>
      </c>
      <c r="H7" s="4" t="s">
        <v>6</v>
      </c>
      <c r="I7" s="4" t="s">
        <v>7</v>
      </c>
      <c r="J7" s="4" t="s">
        <v>7</v>
      </c>
      <c r="K7" s="4" t="s">
        <v>49</v>
      </c>
      <c r="L7" s="4" t="s">
        <v>9</v>
      </c>
      <c r="M7" s="4" t="s">
        <v>9</v>
      </c>
      <c r="N7" s="4" t="s">
        <v>9</v>
      </c>
      <c r="O7" s="4" t="s">
        <v>10</v>
      </c>
      <c r="P7" s="4" t="s">
        <v>10</v>
      </c>
      <c r="Q7" s="4" t="s">
        <v>661</v>
      </c>
      <c r="R7" s="4" t="s">
        <v>662</v>
      </c>
      <c r="S7" s="4" t="s">
        <v>663</v>
      </c>
      <c r="T7" s="4" t="s">
        <v>61</v>
      </c>
      <c r="U7" s="4" t="s">
        <v>61</v>
      </c>
      <c r="V7" s="4" t="s">
        <v>664</v>
      </c>
      <c r="W7" s="4" t="s">
        <v>665</v>
      </c>
      <c r="X7" s="4" t="s">
        <v>666</v>
      </c>
      <c r="Y7" s="4" t="s">
        <v>663</v>
      </c>
      <c r="Z7" s="4" t="s">
        <v>61</v>
      </c>
      <c r="AA7" s="4" t="s">
        <v>61</v>
      </c>
      <c r="AB7" s="4" t="s">
        <v>664</v>
      </c>
      <c r="AC7" s="4" t="s">
        <v>665</v>
      </c>
      <c r="AD7" s="4" t="s">
        <v>666</v>
      </c>
      <c r="AE7" s="4" t="s">
        <v>17</v>
      </c>
      <c r="AF7" s="4" t="s">
        <v>7</v>
      </c>
      <c r="AG7" s="4" t="s">
        <v>667</v>
      </c>
      <c r="AH7" s="4">
        <v>2011</v>
      </c>
      <c r="AI7" s="4" t="s">
        <v>85</v>
      </c>
      <c r="AJ7" s="4" t="s">
        <v>193</v>
      </c>
      <c r="AK7" s="4">
        <v>1582</v>
      </c>
      <c r="AL7" s="4">
        <v>2400</v>
      </c>
      <c r="AM7" s="4">
        <v>65.92</v>
      </c>
      <c r="BO7" s="4" t="s">
        <v>24</v>
      </c>
      <c r="BP7" s="4" t="s">
        <v>7</v>
      </c>
      <c r="BQ7" s="4" t="s">
        <v>668</v>
      </c>
      <c r="BR7" s="4">
        <v>2012</v>
      </c>
      <c r="BS7" s="4" t="s">
        <v>669</v>
      </c>
      <c r="BT7" s="4" t="s">
        <v>193</v>
      </c>
      <c r="BU7" s="4">
        <v>919</v>
      </c>
      <c r="BV7" s="4">
        <v>1200</v>
      </c>
      <c r="BW7" s="4">
        <v>76.58</v>
      </c>
      <c r="DV7" s="4" t="s">
        <v>28</v>
      </c>
      <c r="DW7" s="4" t="s">
        <v>7</v>
      </c>
      <c r="DX7" s="4">
        <v>2013</v>
      </c>
      <c r="DY7" s="4">
        <v>90</v>
      </c>
      <c r="DZ7" s="4">
        <v>150</v>
      </c>
      <c r="EA7" s="4">
        <v>60</v>
      </c>
      <c r="EB7" s="4" t="s">
        <v>49</v>
      </c>
      <c r="EC7" s="4" t="s">
        <v>61</v>
      </c>
      <c r="ED7" s="4" t="s">
        <v>61</v>
      </c>
      <c r="EE7" s="4" t="s">
        <v>461</v>
      </c>
      <c r="EF7" s="4" t="s">
        <v>670</v>
      </c>
      <c r="FH7" s="6">
        <v>19.775</v>
      </c>
      <c r="FI7" s="6">
        <v>22.975</v>
      </c>
      <c r="FJ7" s="6">
        <v>12</v>
      </c>
      <c r="FK7" s="6">
        <v>0</v>
      </c>
      <c r="FL7" s="6">
        <v>0</v>
      </c>
      <c r="FM7" s="6">
        <v>0</v>
      </c>
      <c r="FN7" s="6">
        <v>54.75</v>
      </c>
    </row>
    <row r="8" spans="1:170" s="4" customFormat="1" ht="15">
      <c r="A8" s="4">
        <v>7</v>
      </c>
      <c r="B8" s="4" t="s">
        <v>671</v>
      </c>
      <c r="C8" s="4" t="s">
        <v>614</v>
      </c>
      <c r="D8" s="4" t="s">
        <v>672</v>
      </c>
      <c r="E8" s="4" t="s">
        <v>3</v>
      </c>
      <c r="F8" s="4" t="s">
        <v>673</v>
      </c>
      <c r="G8" s="4" t="s">
        <v>5</v>
      </c>
      <c r="H8" s="4" t="s">
        <v>56</v>
      </c>
      <c r="I8" s="4" t="s">
        <v>7</v>
      </c>
      <c r="J8" s="4" t="s">
        <v>7</v>
      </c>
      <c r="K8" s="4" t="s">
        <v>49</v>
      </c>
      <c r="L8" s="4" t="s">
        <v>9</v>
      </c>
      <c r="M8" s="4" t="s">
        <v>9</v>
      </c>
      <c r="N8" s="4" t="s">
        <v>9</v>
      </c>
      <c r="O8" s="4" t="s">
        <v>10</v>
      </c>
      <c r="P8" s="4" t="s">
        <v>10</v>
      </c>
      <c r="Q8" s="4" t="s">
        <v>674</v>
      </c>
      <c r="R8" s="4" t="s">
        <v>675</v>
      </c>
      <c r="S8" s="4" t="s">
        <v>676</v>
      </c>
      <c r="T8" s="4" t="s">
        <v>157</v>
      </c>
      <c r="U8" s="4" t="s">
        <v>157</v>
      </c>
      <c r="V8" s="4" t="s">
        <v>677</v>
      </c>
      <c r="W8" s="4" t="s">
        <v>674</v>
      </c>
      <c r="X8" s="4" t="s">
        <v>675</v>
      </c>
      <c r="Y8" s="4" t="s">
        <v>676</v>
      </c>
      <c r="Z8" s="4" t="s">
        <v>157</v>
      </c>
      <c r="AA8" s="4" t="s">
        <v>157</v>
      </c>
      <c r="AB8" s="4" t="s">
        <v>677</v>
      </c>
      <c r="AC8" s="4" t="s">
        <v>674</v>
      </c>
      <c r="AD8" s="4" t="s">
        <v>675</v>
      </c>
      <c r="AE8" s="4" t="s">
        <v>17</v>
      </c>
      <c r="AF8" s="4" t="s">
        <v>7</v>
      </c>
      <c r="AG8" s="4" t="s">
        <v>678</v>
      </c>
      <c r="AH8" s="4">
        <v>2005</v>
      </c>
      <c r="AI8" s="4" t="s">
        <v>679</v>
      </c>
      <c r="AJ8" s="4" t="s">
        <v>27</v>
      </c>
      <c r="AK8" s="4">
        <v>1402</v>
      </c>
      <c r="AL8" s="4">
        <v>2400</v>
      </c>
      <c r="AM8" s="4">
        <v>58.42</v>
      </c>
      <c r="BF8" s="4" t="s">
        <v>21</v>
      </c>
      <c r="BG8" s="4" t="s">
        <v>7</v>
      </c>
      <c r="BH8" s="4" t="s">
        <v>680</v>
      </c>
      <c r="BI8" s="4">
        <v>2011</v>
      </c>
      <c r="BJ8" s="4" t="s">
        <v>23</v>
      </c>
      <c r="BK8" s="4" t="s">
        <v>27</v>
      </c>
      <c r="BL8" s="4">
        <v>400</v>
      </c>
      <c r="BM8" s="4">
        <v>800</v>
      </c>
      <c r="BN8" s="4">
        <v>50</v>
      </c>
      <c r="BO8" s="4" t="s">
        <v>24</v>
      </c>
      <c r="BP8" s="4" t="s">
        <v>7</v>
      </c>
      <c r="BQ8" s="4" t="s">
        <v>681</v>
      </c>
      <c r="BR8" s="4">
        <v>2006</v>
      </c>
      <c r="BS8" s="4" t="s">
        <v>682</v>
      </c>
      <c r="BT8" s="4" t="s">
        <v>102</v>
      </c>
      <c r="BU8" s="4">
        <v>682</v>
      </c>
      <c r="BV8" s="4">
        <v>1000</v>
      </c>
      <c r="BW8" s="4">
        <v>68.2</v>
      </c>
      <c r="DV8" s="4" t="s">
        <v>28</v>
      </c>
      <c r="DW8" s="4" t="s">
        <v>7</v>
      </c>
      <c r="DX8" s="4">
        <v>2011</v>
      </c>
      <c r="DY8" s="4">
        <v>88</v>
      </c>
      <c r="DZ8" s="4">
        <v>150</v>
      </c>
      <c r="EA8" s="4">
        <v>58.67</v>
      </c>
      <c r="EB8" s="4" t="s">
        <v>49</v>
      </c>
      <c r="EC8" s="4" t="s">
        <v>157</v>
      </c>
      <c r="ED8" s="4" t="s">
        <v>160</v>
      </c>
      <c r="EE8" s="4" t="s">
        <v>159</v>
      </c>
      <c r="EF8" s="4" t="s">
        <v>683</v>
      </c>
      <c r="FH8" s="6">
        <v>17.525</v>
      </c>
      <c r="FI8" s="6">
        <v>20.46</v>
      </c>
      <c r="FJ8" s="6">
        <v>11.7333</v>
      </c>
      <c r="FK8" s="6">
        <v>5</v>
      </c>
      <c r="FL8" s="6">
        <v>0</v>
      </c>
      <c r="FM8" s="6">
        <v>0</v>
      </c>
      <c r="FN8" s="6">
        <v>54.7183</v>
      </c>
    </row>
    <row r="9" spans="1:170" s="4" customFormat="1" ht="15">
      <c r="A9" s="4">
        <v>8</v>
      </c>
      <c r="B9" s="4" t="s">
        <v>684</v>
      </c>
      <c r="C9" s="4" t="s">
        <v>198</v>
      </c>
      <c r="D9" s="4" t="s">
        <v>685</v>
      </c>
      <c r="E9" s="4" t="s">
        <v>614</v>
      </c>
      <c r="F9" s="4" t="s">
        <v>686</v>
      </c>
      <c r="G9" s="4" t="s">
        <v>5</v>
      </c>
      <c r="H9" s="4" t="s">
        <v>56</v>
      </c>
      <c r="I9" s="4" t="s">
        <v>7</v>
      </c>
      <c r="J9" s="4" t="s">
        <v>7</v>
      </c>
      <c r="K9" s="4" t="s">
        <v>49</v>
      </c>
      <c r="L9" s="4" t="s">
        <v>9</v>
      </c>
      <c r="M9" s="4" t="s">
        <v>9</v>
      </c>
      <c r="N9" s="4" t="s">
        <v>9</v>
      </c>
      <c r="O9" s="4" t="s">
        <v>10</v>
      </c>
      <c r="P9" s="4" t="s">
        <v>10</v>
      </c>
      <c r="Q9" s="4" t="s">
        <v>687</v>
      </c>
      <c r="R9" s="4" t="s">
        <v>688</v>
      </c>
      <c r="S9" s="4" t="s">
        <v>689</v>
      </c>
      <c r="T9" s="4" t="s">
        <v>690</v>
      </c>
      <c r="U9" s="4" t="s">
        <v>187</v>
      </c>
      <c r="V9" s="4" t="s">
        <v>691</v>
      </c>
      <c r="W9" s="4" t="s">
        <v>687</v>
      </c>
      <c r="X9" s="4" t="s">
        <v>692</v>
      </c>
      <c r="Y9" s="4" t="s">
        <v>689</v>
      </c>
      <c r="Z9" s="4" t="s">
        <v>690</v>
      </c>
      <c r="AA9" s="4" t="s">
        <v>187</v>
      </c>
      <c r="AB9" s="4" t="s">
        <v>691</v>
      </c>
      <c r="AC9" s="4" t="s">
        <v>687</v>
      </c>
      <c r="AD9" s="4" t="s">
        <v>692</v>
      </c>
      <c r="AE9" s="4" t="s">
        <v>17</v>
      </c>
      <c r="AF9" s="4" t="s">
        <v>7</v>
      </c>
      <c r="AG9" s="4" t="s">
        <v>693</v>
      </c>
      <c r="AH9" s="4">
        <v>2009</v>
      </c>
      <c r="AI9" s="4" t="s">
        <v>694</v>
      </c>
      <c r="AJ9" s="4" t="s">
        <v>152</v>
      </c>
      <c r="AK9" s="4">
        <v>1568</v>
      </c>
      <c r="AL9" s="4">
        <v>2400</v>
      </c>
      <c r="AM9" s="4">
        <v>65.33</v>
      </c>
      <c r="BO9" s="4" t="s">
        <v>24</v>
      </c>
      <c r="BP9" s="4" t="s">
        <v>7</v>
      </c>
      <c r="BQ9" s="4" t="s">
        <v>695</v>
      </c>
      <c r="BR9" s="4">
        <v>2010</v>
      </c>
      <c r="BS9" s="4" t="s">
        <v>696</v>
      </c>
      <c r="BT9" s="4" t="s">
        <v>152</v>
      </c>
      <c r="BU9" s="4">
        <v>934</v>
      </c>
      <c r="BV9" s="4">
        <v>1200</v>
      </c>
      <c r="BW9" s="4">
        <v>77.83</v>
      </c>
      <c r="DV9" s="4" t="s">
        <v>28</v>
      </c>
      <c r="DW9" s="4" t="s">
        <v>7</v>
      </c>
      <c r="DX9" s="4">
        <v>2011</v>
      </c>
      <c r="DY9" s="4">
        <v>87</v>
      </c>
      <c r="DZ9" s="4">
        <v>150</v>
      </c>
      <c r="EA9" s="4">
        <v>58</v>
      </c>
      <c r="EB9" s="4" t="s">
        <v>49</v>
      </c>
      <c r="EC9" s="4" t="s">
        <v>540</v>
      </c>
      <c r="ED9" s="4" t="s">
        <v>697</v>
      </c>
      <c r="EE9" s="4" t="s">
        <v>698</v>
      </c>
      <c r="EF9" s="4" t="s">
        <v>522</v>
      </c>
      <c r="FH9" s="6">
        <v>19.6</v>
      </c>
      <c r="FI9" s="6">
        <v>23.35</v>
      </c>
      <c r="FJ9" s="6">
        <v>11.6</v>
      </c>
      <c r="FK9" s="6">
        <v>0</v>
      </c>
      <c r="FL9" s="6">
        <v>0</v>
      </c>
      <c r="FM9" s="6">
        <v>0</v>
      </c>
      <c r="FN9" s="6">
        <v>54.550000000000004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</dc:creator>
  <cp:keywords/>
  <dc:description/>
  <cp:lastModifiedBy>hp</cp:lastModifiedBy>
  <dcterms:created xsi:type="dcterms:W3CDTF">2014-02-28T09:10:23Z</dcterms:created>
  <dcterms:modified xsi:type="dcterms:W3CDTF">2014-03-04T10:32:44Z</dcterms:modified>
  <cp:category/>
  <cp:version/>
  <cp:contentType/>
  <cp:contentStatus/>
</cp:coreProperties>
</file>