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0"/>
  </bookViews>
  <sheets>
    <sheet name="GEN" sheetId="1" r:id="rId1"/>
    <sheet name="BC" sheetId="2" r:id="rId2"/>
    <sheet name="SC(R &amp; O)" sheetId="3" r:id="rId3"/>
    <sheet name="SC(M &amp; B)" sheetId="4" r:id="rId4"/>
  </sheets>
  <definedNames>
    <definedName name="_xlfn.IFERROR" hidden="1">#NAME?</definedName>
  </definedNames>
  <calcPr fullCalcOnLoad="1"/>
</workbook>
</file>

<file path=xl/sharedStrings.xml><?xml version="1.0" encoding="utf-8"?>
<sst xmlns="http://schemas.openxmlformats.org/spreadsheetml/2006/main" count="3265" uniqueCount="1095">
  <si>
    <t>M0015-00016404</t>
  </si>
  <si>
    <t>SHIVANI</t>
  </si>
  <si>
    <t>MADAN LAL</t>
  </si>
  <si>
    <t>JANAK RANI</t>
  </si>
  <si>
    <t>07 Aug 1989</t>
  </si>
  <si>
    <t>Female</t>
  </si>
  <si>
    <t>Unmarried</t>
  </si>
  <si>
    <t>Yes</t>
  </si>
  <si>
    <t>General</t>
  </si>
  <si>
    <t>Not Applicable</t>
  </si>
  <si>
    <t>No</t>
  </si>
  <si>
    <t>8146061666</t>
  </si>
  <si>
    <t>SHIVANIAROAR3189@GMAIL.COM</t>
  </si>
  <si>
    <t>H.NO 236  MOH JATTAN WALA W. NO 1</t>
  </si>
  <si>
    <t>ZIRA</t>
  </si>
  <si>
    <t>FEROZEPUR</t>
  </si>
  <si>
    <t>142047</t>
  </si>
  <si>
    <t>SHIVANIARORA3189@GMAIL.COM</t>
  </si>
  <si>
    <t>Graduation</t>
  </si>
  <si>
    <t>13006000095</t>
  </si>
  <si>
    <t>PHY CHEM MATHS PBI ENG</t>
  </si>
  <si>
    <t>PU CHD</t>
  </si>
  <si>
    <t>Post Graduation</t>
  </si>
  <si>
    <t>2010.CH/A.61</t>
  </si>
  <si>
    <t>CHEMISTRY</t>
  </si>
  <si>
    <t>GNDU ASR</t>
  </si>
  <si>
    <t>B.Ed.</t>
  </si>
  <si>
    <t>3707</t>
  </si>
  <si>
    <t>SCI MATHS</t>
  </si>
  <si>
    <t>Punjab Govt. TET Paper-II Passed</t>
  </si>
  <si>
    <t>M0015-00017330</t>
  </si>
  <si>
    <t>KAMALJEET KUMAR SHARMA</t>
  </si>
  <si>
    <t>RAJ KUMAR</t>
  </si>
  <si>
    <t>NIRMALA DEVI</t>
  </si>
  <si>
    <t>01 Nov 1988</t>
  </si>
  <si>
    <t>Male</t>
  </si>
  <si>
    <t>9041187038</t>
  </si>
  <si>
    <t>KAMALJEET90411@GMAIL.COM</t>
  </si>
  <si>
    <t>KAMALJEET KUMAR SHARMA, V.P.O LOPON</t>
  </si>
  <si>
    <t>NIHAL SINGH WALA</t>
  </si>
  <si>
    <t>MOGA</t>
  </si>
  <si>
    <t>142037</t>
  </si>
  <si>
    <t>13006000124</t>
  </si>
  <si>
    <t>PHYSICS, CHEMISTERY, MATHEMATICS, PUNJABI, ENGLISH</t>
  </si>
  <si>
    <t>PANJAB UNIVERSITY CHANDIGARH</t>
  </si>
  <si>
    <t>PHYSICS</t>
  </si>
  <si>
    <t>TEACHING OF MATHEMATICS, TEACHING OF SCIENCE</t>
  </si>
  <si>
    <t>M0015-00007856</t>
  </si>
  <si>
    <t>TEJINDER KAUR</t>
  </si>
  <si>
    <t>MANOHAR SINGH</t>
  </si>
  <si>
    <t>INDERJIT KAUR</t>
  </si>
  <si>
    <t>27 Sep 1982</t>
  </si>
  <si>
    <t>Married</t>
  </si>
  <si>
    <t>9417422797</t>
  </si>
  <si>
    <t>SABEENA_81@YAHOO.CO.IN</t>
  </si>
  <si>
    <t>L-6/2003, GALI NO. 2, SHAHEED UDHAM SINGH NAGAR</t>
  </si>
  <si>
    <t>AMRITSAR</t>
  </si>
  <si>
    <t>143001</t>
  </si>
  <si>
    <t>136430</t>
  </si>
  <si>
    <t>MATHEMATICS, PHYSICS, COMPUTER SCIENCE, ENGLISH, PUNJABI</t>
  </si>
  <si>
    <t>GNDU</t>
  </si>
  <si>
    <t>11868</t>
  </si>
  <si>
    <t>MATHEMATICS</t>
  </si>
  <si>
    <t>2335</t>
  </si>
  <si>
    <t>TEACHING OF MATHS, TEACHING OF SCIENCE</t>
  </si>
  <si>
    <t>PANJAB UNIVERSITY</t>
  </si>
  <si>
    <t>M0015-00009662</t>
  </si>
  <si>
    <t>SUKHJEET KAUR</t>
  </si>
  <si>
    <t>SUKHBIR SINGH</t>
  </si>
  <si>
    <t>SURINDER KAUR</t>
  </si>
  <si>
    <t>16 Oct 1987</t>
  </si>
  <si>
    <t>9855711151</t>
  </si>
  <si>
    <t>sukhjeetwalia9@gmail.com</t>
  </si>
  <si>
    <t>H.NO-56, KAILASH PURI, ALHORAN GATE, NABHA</t>
  </si>
  <si>
    <t>NABHA</t>
  </si>
  <si>
    <t>PATIALA</t>
  </si>
  <si>
    <t>147201</t>
  </si>
  <si>
    <t>SUKHJEETWALIA9@GMAIL.COM</t>
  </si>
  <si>
    <t>104737</t>
  </si>
  <si>
    <t>PHYSICS, CHEMISTRY, MATHS</t>
  </si>
  <si>
    <t>PUNJABI UNIVERSITY, PATIALA</t>
  </si>
  <si>
    <t>6053</t>
  </si>
  <si>
    <t>19948</t>
  </si>
  <si>
    <t>MATHS, SCIENCE</t>
  </si>
  <si>
    <t>M0015-00017156</t>
  </si>
  <si>
    <t>VARINDER KUMAR</t>
  </si>
  <si>
    <t>BUDH RAM</t>
  </si>
  <si>
    <t>SOM LATA</t>
  </si>
  <si>
    <t>26 Nov 1987</t>
  </si>
  <si>
    <t>9646768119</t>
  </si>
  <si>
    <t>varindergarg.india@gmail.com</t>
  </si>
  <si>
    <t>SARUP CHAND BUDH RAM KARYANA MERCHANTS</t>
  </si>
  <si>
    <t>LEHRAGAGA</t>
  </si>
  <si>
    <t>SANGRUR</t>
  </si>
  <si>
    <t>148031</t>
  </si>
  <si>
    <t>VARINDERGARG.INDIA@GMAIL.COM</t>
  </si>
  <si>
    <t>SUS-(S)2005-526</t>
  </si>
  <si>
    <t>MATHS ECO PBI ENGLISH HINDI</t>
  </si>
  <si>
    <t>PBI UNI PATIALA</t>
  </si>
  <si>
    <t>G-1115202850</t>
  </si>
  <si>
    <t>MATHS</t>
  </si>
  <si>
    <t>SAM HAGGINBOTTOM INSTITUTE OF AGRICULTURE TECHNOLGY &amp;AMP; SCIENCE</t>
  </si>
  <si>
    <t>SUS(S)2005-526</t>
  </si>
  <si>
    <t>TEACHING OF MATHS TECACHING OF HINDI</t>
  </si>
  <si>
    <t>M0015-00010389</t>
  </si>
  <si>
    <t>REKHA SIAG KARWASRA</t>
  </si>
  <si>
    <t>SUBHASH CHANDER SIAG</t>
  </si>
  <si>
    <t>PARVATI DEVI SIAG</t>
  </si>
  <si>
    <t>02 Jul 1978</t>
  </si>
  <si>
    <t>8568557873</t>
  </si>
  <si>
    <t>rekhasiagkarwasra@gmail.com</t>
  </si>
  <si>
    <t>C/O SH SUBHASH CHANDER SIAG B-6  /511 ST NO 6 SUNDER NAGRI</t>
  </si>
  <si>
    <t>ABOHAR</t>
  </si>
  <si>
    <t>FAZILKA</t>
  </si>
  <si>
    <t>152116</t>
  </si>
  <si>
    <t>8968557873</t>
  </si>
  <si>
    <t>REKHASIAGKARWASRA@GMAIL.COM</t>
  </si>
  <si>
    <t>53055</t>
  </si>
  <si>
    <t>MATH, PHY, COMP, APPL.</t>
  </si>
  <si>
    <t>15651</t>
  </si>
  <si>
    <t>MATH</t>
  </si>
  <si>
    <t>339251</t>
  </si>
  <si>
    <t>MATH , PHY</t>
  </si>
  <si>
    <t>UNI OF BIKANER</t>
  </si>
  <si>
    <t>M0015-00036906</t>
  </si>
  <si>
    <t>JASMEET KAUR</t>
  </si>
  <si>
    <t>BHUPINDER SINGH</t>
  </si>
  <si>
    <t>PARAMJIT KAUR</t>
  </si>
  <si>
    <t>18 Oct 1988</t>
  </si>
  <si>
    <t>9915564658</t>
  </si>
  <si>
    <t>meet18makkar@yahoo.in</t>
  </si>
  <si>
    <t>B-25, 347/70/2C, ST.NO-3, NEW KARTAR NAGAR,SALEM TABRI, LUDHIANA</t>
  </si>
  <si>
    <t>LUDHIANA</t>
  </si>
  <si>
    <t>141008</t>
  </si>
  <si>
    <t>9915564658, 9914399922</t>
  </si>
  <si>
    <t>MEET18MAKKAR@YAHOO.IN</t>
  </si>
  <si>
    <t>14305000184</t>
  </si>
  <si>
    <t>G.ENGLISH, G.PUNJABI, MATHEMATICS, ECONOMICS, POLITICAL SCIENCE</t>
  </si>
  <si>
    <t>TEACHING OF MATHEMATICS, TEACHING OF ECONOMICS</t>
  </si>
  <si>
    <t>M0015-00038187</t>
  </si>
  <si>
    <t>PRIYANKA GUPTA</t>
  </si>
  <si>
    <t>SURESH KUMAR GARG</t>
  </si>
  <si>
    <t>PARVEEN GARG</t>
  </si>
  <si>
    <t>15 Mar 1987</t>
  </si>
  <si>
    <t>9876675714</t>
  </si>
  <si>
    <t>kumarprince834@gmail.com</t>
  </si>
  <si>
    <t>PRIYANKA GUPTA W/O PRINCE KUMAR WARD NO. 06 NEAR OLD POST OFFICE</t>
  </si>
  <si>
    <t>MANSA</t>
  </si>
  <si>
    <t>151504</t>
  </si>
  <si>
    <t>KUMARPRINCE834@GMAIL.COM</t>
  </si>
  <si>
    <t>GRC(B)2004-156</t>
  </si>
  <si>
    <t>ECO., MATHS, SANSKRIT</t>
  </si>
  <si>
    <t>PUNJABI UNIVERSITY PATIALA</t>
  </si>
  <si>
    <t>47510</t>
  </si>
  <si>
    <t>HP UNIVERSITY SHIMLA</t>
  </si>
  <si>
    <t>1839</t>
  </si>
  <si>
    <t>ECO., MATHS</t>
  </si>
  <si>
    <t>M.Phil</t>
  </si>
  <si>
    <t>MBU-1010-8289</t>
  </si>
  <si>
    <t>MANAV BHARTI UNI. SOLAN</t>
  </si>
  <si>
    <t>M0015-00024201</t>
  </si>
  <si>
    <t>NITI GOYAL</t>
  </si>
  <si>
    <t>SATPAL GOYAL</t>
  </si>
  <si>
    <t>NEELAM GOYAL</t>
  </si>
  <si>
    <t>03 Mar 1986</t>
  </si>
  <si>
    <t>9646800407</t>
  </si>
  <si>
    <t>VARUNTRADERS407@YAHOO.IN</t>
  </si>
  <si>
    <t>M/S VARUN TRADERS, FOUZI ROAD, NEAR MUNSHIRAM KATARIA DHARAMSHALA</t>
  </si>
  <si>
    <t>KOTKAPURA</t>
  </si>
  <si>
    <t>FARIDKOT</t>
  </si>
  <si>
    <t>151204</t>
  </si>
  <si>
    <t>01635-220407</t>
  </si>
  <si>
    <t>Z(P)2004-3798/82066</t>
  </si>
  <si>
    <t>MATHS, ECONOMICS, PUB ADMN, ENGLISH, PUNJABI</t>
  </si>
  <si>
    <t>06-DF-61/18094</t>
  </si>
  <si>
    <t>06-DF-61/3046</t>
  </si>
  <si>
    <t>MATHS, ECONOMICS</t>
  </si>
  <si>
    <t>2009/72758/488125</t>
  </si>
  <si>
    <t>MAHARAJA GANGA SINGH UNIVERSITY BIKANER</t>
  </si>
  <si>
    <t>M0015-00019910</t>
  </si>
  <si>
    <t>ANU BANSAL</t>
  </si>
  <si>
    <t>ASHOK KUMAR</t>
  </si>
  <si>
    <t>KUSAM RANI</t>
  </si>
  <si>
    <t>29 Aug 1987</t>
  </si>
  <si>
    <t>9463705951</t>
  </si>
  <si>
    <t>vicky_bansal707@yahoo.co.in</t>
  </si>
  <si>
    <t>#1687, STREET NO.4, NAI BASTI, BATHINDA</t>
  </si>
  <si>
    <t>BATHINDA</t>
  </si>
  <si>
    <t>151001</t>
  </si>
  <si>
    <t>VICKY_BANSAL707@YAHOO.CO.IN</t>
  </si>
  <si>
    <t>91504</t>
  </si>
  <si>
    <t>ENGLISH, PUNJABI, ECONOMICS, SANSKRIT, MATHEMATICS</t>
  </si>
  <si>
    <t>4845</t>
  </si>
  <si>
    <t>11816</t>
  </si>
  <si>
    <t>MATHEMATICS, ECONOMICS</t>
  </si>
  <si>
    <t>M0015-00043923</t>
  </si>
  <si>
    <t>MANSI</t>
  </si>
  <si>
    <t>DEEPAK KUMAR MOOLRI</t>
  </si>
  <si>
    <t>SAROJ MOOLRI</t>
  </si>
  <si>
    <t>18 Nov 1986</t>
  </si>
  <si>
    <t>9888203749</t>
  </si>
  <si>
    <t>nishantmca07@gmail.com</t>
  </si>
  <si>
    <t>D/O DEEPAK MOOLRI,  # 2552, CIRCULAR ROAD,</t>
  </si>
  <si>
    <t>MANDI NUMBER - 1, ABOHAR</t>
  </si>
  <si>
    <t>NISHANTMCA07@GMAIL.COM</t>
  </si>
  <si>
    <t>10105000551</t>
  </si>
  <si>
    <t>PHYSICS, CHEMISTRY, MATHEMATICS, ENGLISH, PUNJABI</t>
  </si>
  <si>
    <t>2093</t>
  </si>
  <si>
    <t>MATHEMATICS, SCIENCE, PHILOSOPHY AND SOCIOLOGY, PSYCHOLOGY, TEACHING LEARNING PROCESS, SCHOOL MANAGEMENT, COMPUTER EDUCATION, GUIDANCE AND COUNSELING, SCHOOL LIBRARY SERVICES</t>
  </si>
  <si>
    <t>PANJAB UNIVERSITY, CHANDIGARH</t>
  </si>
  <si>
    <t>M0015-00011160</t>
  </si>
  <si>
    <t>SUKHDEEP KAUR</t>
  </si>
  <si>
    <t>HARBANS SINGH</t>
  </si>
  <si>
    <t>KARMJEET KAUR</t>
  </si>
  <si>
    <t>8427121295</t>
  </si>
  <si>
    <t>sukhaulakh999@gmail.com</t>
  </si>
  <si>
    <t>SUKHDEEP KAUR D/O HARBANS SINGH,V.P.O.-CHAKGILJEWALA,VIA-RUPANA</t>
  </si>
  <si>
    <t>GIDDERBAHA</t>
  </si>
  <si>
    <t>MUKTSAR SAHIB</t>
  </si>
  <si>
    <t>152032</t>
  </si>
  <si>
    <t>SUKHAULAKH999@GMAIL.COM</t>
  </si>
  <si>
    <t>15006000436</t>
  </si>
  <si>
    <t>ENG,PBC,ECONOMICS,MATHEMATICS,POLITICAL SCIENCE</t>
  </si>
  <si>
    <t>P.U.,CHANDIGARH</t>
  </si>
  <si>
    <t>PU(P)2009-366</t>
  </si>
  <si>
    <t>PUNJABI UNIVERSITY,CHANDIGARH</t>
  </si>
  <si>
    <t>PSE,LND,TLP,SMG,COE,GAC,POE,MAT,PBI,SEP,SEC,HSP,APN,CCA</t>
  </si>
  <si>
    <t>M0015-00000119</t>
  </si>
  <si>
    <t>POOJA SHARMA</t>
  </si>
  <si>
    <t>SHIV KUMAR</t>
  </si>
  <si>
    <t>SHANTI KUMARI</t>
  </si>
  <si>
    <t>25 Jun 1985</t>
  </si>
  <si>
    <t>9464207475</t>
  </si>
  <si>
    <t>pooja25.shamra@yahoo.com</t>
  </si>
  <si>
    <t>H.NO. 149, AZAD NAGAR, FEROZEPUR CITY</t>
  </si>
  <si>
    <t>152002</t>
  </si>
  <si>
    <t>POOJA25.SHARMA@YAHOO.COM</t>
  </si>
  <si>
    <t>193631</t>
  </si>
  <si>
    <t>MATH,ECO,ENG (ELECT)</t>
  </si>
  <si>
    <t>GNDU,AMRITSAR</t>
  </si>
  <si>
    <t>466096</t>
  </si>
  <si>
    <t>MSC (MATHS)</t>
  </si>
  <si>
    <t>7319</t>
  </si>
  <si>
    <t>ENGLISH, MATHS</t>
  </si>
  <si>
    <t>PU, CHANDIGARH</t>
  </si>
  <si>
    <t>M0015-00020732</t>
  </si>
  <si>
    <t>KAMALJEET KAUR</t>
  </si>
  <si>
    <t>JASVIR SINGH</t>
  </si>
  <si>
    <t>HARDISH KAUR</t>
  </si>
  <si>
    <t>16 Jul 1987</t>
  </si>
  <si>
    <t>9872741805</t>
  </si>
  <si>
    <t>dhillonkamal2@gmail.com</t>
  </si>
  <si>
    <t>KAMALJEET KAUR     VILL-KALEWAL ,PO-SANGHOL</t>
  </si>
  <si>
    <t>KHAMANON</t>
  </si>
  <si>
    <t>FATEHGARH SAHIB</t>
  </si>
  <si>
    <t>140802</t>
  </si>
  <si>
    <t>DHILLONKAMAL2@GMAIL.COM</t>
  </si>
  <si>
    <t>CCG(S)2006-60 / 82759</t>
  </si>
  <si>
    <t>MATHS,ECONOMICS,ELECTIVE PUNJABI</t>
  </si>
  <si>
    <t>CCG(S)2006-60 /9312</t>
  </si>
  <si>
    <t>MATHS,PUNJABI</t>
  </si>
  <si>
    <t>M0015-00009840</t>
  </si>
  <si>
    <t>NAMESH KUMAR</t>
  </si>
  <si>
    <t>JAGDISH RAM</t>
  </si>
  <si>
    <t>CHANCHLA DEVI</t>
  </si>
  <si>
    <t>02 Aug 1978</t>
  </si>
  <si>
    <t>9464637944</t>
  </si>
  <si>
    <t>nameshg@yahoo.co.in</t>
  </si>
  <si>
    <t>60 NEW DASHMESH NAGAR LADOWALI ROAD JALANDHAR CITY</t>
  </si>
  <si>
    <t>JALANDHAR</t>
  </si>
  <si>
    <t>144001</t>
  </si>
  <si>
    <t>NAMESHG@YAHOO.CO.IN</t>
  </si>
  <si>
    <t>95 J/A-649</t>
  </si>
  <si>
    <t>MATH PHYSICS CHEMISTRY ENGLISH PUNJABI</t>
  </si>
  <si>
    <t>GNDU AMRITSAR</t>
  </si>
  <si>
    <t>MATH PHYSICAL SCIENCE</t>
  </si>
  <si>
    <t>046010159</t>
  </si>
  <si>
    <t>EDUCATION</t>
  </si>
  <si>
    <t>ALAGAPPA UNIVERSITY TAMILNADU</t>
  </si>
  <si>
    <t>Ph.D.</t>
  </si>
  <si>
    <t>education</t>
  </si>
  <si>
    <t>M0015-00001560</t>
  </si>
  <si>
    <t>RAKESH KUMAR</t>
  </si>
  <si>
    <t>KAVITA RANI</t>
  </si>
  <si>
    <t>02 Sep 1988</t>
  </si>
  <si>
    <t>8556008500</t>
  </si>
  <si>
    <t>mogahhpsinglacomm@gmail.com</t>
  </si>
  <si>
    <t>HOUSE NO.147/B, STREET NO.6 OPP. CHAWLA TENT HOUSE</t>
  </si>
  <si>
    <t>152001</t>
  </si>
  <si>
    <t>9317932000</t>
  </si>
  <si>
    <t>MOGAHHPSINGLACOMM@GMAIL.COM</t>
  </si>
  <si>
    <t>06-EZ-13527/127047</t>
  </si>
  <si>
    <t>MATHS, ECONOMICS, SOCIOLOGY</t>
  </si>
  <si>
    <t>GT(F)2008-4/4826</t>
  </si>
  <si>
    <t>GT(F)2008-4/12804</t>
  </si>
  <si>
    <t>MATHS, PUNJABI</t>
  </si>
  <si>
    <t>SR.NO</t>
  </si>
  <si>
    <t>Registration Number</t>
  </si>
  <si>
    <t>Name</t>
  </si>
  <si>
    <t>Father's Name</t>
  </si>
  <si>
    <t>Mother's Name</t>
  </si>
  <si>
    <t>DOB</t>
  </si>
  <si>
    <t>Gender</t>
  </si>
  <si>
    <t>Marital Status</t>
  </si>
  <si>
    <t>Punjab Domicile</t>
  </si>
  <si>
    <t>Punjabi Pass</t>
  </si>
  <si>
    <t>Category</t>
  </si>
  <si>
    <t>Ex-Serviceman</t>
  </si>
  <si>
    <t>Physical Handicap</t>
  </si>
  <si>
    <t>Freedom Fighter</t>
  </si>
  <si>
    <t>Sports Person</t>
  </si>
  <si>
    <t>Govt. Servant</t>
  </si>
  <si>
    <t>Mobile</t>
  </si>
  <si>
    <t>Email</t>
  </si>
  <si>
    <t>P_Address</t>
  </si>
  <si>
    <t>P_Tehsil</t>
  </si>
  <si>
    <t>P_District</t>
  </si>
  <si>
    <t>P_PinCode</t>
  </si>
  <si>
    <t>P_Telephone</t>
  </si>
  <si>
    <t>P_Email</t>
  </si>
  <si>
    <t>Qualification_Graduation</t>
  </si>
  <si>
    <t>AllSubjectPassed_Graduation</t>
  </si>
  <si>
    <t>RollNo_Graduation</t>
  </si>
  <si>
    <t>PassingYear_Graduation</t>
  </si>
  <si>
    <t>Subjects_Graduation</t>
  </si>
  <si>
    <t>Board_University_Graduation</t>
  </si>
  <si>
    <t>MarkObtained_Graduation</t>
  </si>
  <si>
    <t>TotalMarks_Graduation</t>
  </si>
  <si>
    <t>Percentage_Graduation</t>
  </si>
  <si>
    <t>Qualification_B.P.Ed./D.P.Ed.</t>
  </si>
  <si>
    <t>AllSubjectPassed_B.P.Ed./D.P.Ed.</t>
  </si>
  <si>
    <t>RollNo_B.P.Ed./D.P.Ed.</t>
  </si>
  <si>
    <t>PassingYear_B.P.Ed./D.P.Ed.</t>
  </si>
  <si>
    <t>Subjects_B.P.Ed./D.P.Ed.</t>
  </si>
  <si>
    <t>Board_University_B.P.Ed./D.P.Ed.</t>
  </si>
  <si>
    <t>MarkObtained_B.P.Ed./D.P.Ed.</t>
  </si>
  <si>
    <t>TotalMarks_B.P.Ed./D.P.Ed.</t>
  </si>
  <si>
    <t>Percentage_B.P.Ed./D.P.Ed.</t>
  </si>
  <si>
    <t>Qualification_D.P.Ed. (4 Years)</t>
  </si>
  <si>
    <t>AllSubjectPassed_D.P.Ed. (4 Years)</t>
  </si>
  <si>
    <t>RollNo_D.P.Ed. (4 Years)</t>
  </si>
  <si>
    <t>PassingYear_D.P.Ed. (4 Years)</t>
  </si>
  <si>
    <t>Subjects_D.P.Ed. (4 Years)</t>
  </si>
  <si>
    <t>Board_University_D.P.Ed. (4 Years)</t>
  </si>
  <si>
    <t>MarkObtained_D.P.Ed. (4 Years)</t>
  </si>
  <si>
    <t>TotalMarks_D.P.Ed. (4 Years)</t>
  </si>
  <si>
    <t>Percentage_D.P.Ed. (4 Years)</t>
  </si>
  <si>
    <t>Qualification_Post Graduation</t>
  </si>
  <si>
    <t>AllSubjectPassed_Post Graduation</t>
  </si>
  <si>
    <t>RollNo_Post Graduation</t>
  </si>
  <si>
    <t>PassingYear_Post Graduation</t>
  </si>
  <si>
    <t>Subjects_Post Graduation</t>
  </si>
  <si>
    <t>Board_University_Post Graduation</t>
  </si>
  <si>
    <t>MarkObtained_Post Graduation</t>
  </si>
  <si>
    <t>TotalMarks_Post Graduation</t>
  </si>
  <si>
    <t>Percentage_Post Graduation</t>
  </si>
  <si>
    <t>Qualification_B.Ed.</t>
  </si>
  <si>
    <t>AllSubjectPassed_B.Ed.</t>
  </si>
  <si>
    <t>RollNo_B.Ed.</t>
  </si>
  <si>
    <t>PassingYear_B.Ed.</t>
  </si>
  <si>
    <t>Subjects_B.Ed.</t>
  </si>
  <si>
    <t>Board_University_B.Ed.</t>
  </si>
  <si>
    <t>MarkObtained_B.Ed.</t>
  </si>
  <si>
    <t>TotalMarks_B.Ed.</t>
  </si>
  <si>
    <t>Percentage_B.Ed.</t>
  </si>
  <si>
    <t>Qualification_M.Ed.</t>
  </si>
  <si>
    <t>AllSubjectPassed_M.Ed.</t>
  </si>
  <si>
    <t>RollNo_M.Ed.</t>
  </si>
  <si>
    <t>PassingYear_M.Ed.</t>
  </si>
  <si>
    <t>Subjects_M.Ed.</t>
  </si>
  <si>
    <t>Board_University_M.Ed.</t>
  </si>
  <si>
    <t>MarkObtained_M.Ed.</t>
  </si>
  <si>
    <t>TotalMarks_M.Ed.</t>
  </si>
  <si>
    <t>Percentage_M.Ed.</t>
  </si>
  <si>
    <t>Qualification_3 Year diploma,Degree..</t>
  </si>
  <si>
    <t>AllSubjectPassed_3 Year diploma,Degree..</t>
  </si>
  <si>
    <t>RollNo_3 Year diploma,Degree..</t>
  </si>
  <si>
    <t>PassingYear_3 Year diploma,Degree..</t>
  </si>
  <si>
    <t>Subjects_3 Year diploma,Degree..</t>
  </si>
  <si>
    <t>Board_University_3 Year diploma,Degree..</t>
  </si>
  <si>
    <t>MarkObtained_3 Year diploma,Degree..</t>
  </si>
  <si>
    <t>TotalMarks_3 Year diploma,Degree..</t>
  </si>
  <si>
    <t>Percentage_3 Year diploma,Degree..</t>
  </si>
  <si>
    <t>Qualification_Master Degree(CS/IT)</t>
  </si>
  <si>
    <t>AllSubjectPassed_Master Degree(CS/IT)</t>
  </si>
  <si>
    <t>RollNo_Master Degree(CS/IT)</t>
  </si>
  <si>
    <t>PassingYear_Master Degree(CS/IT)</t>
  </si>
  <si>
    <t>Subjects_Master Degree(CS/IT)</t>
  </si>
  <si>
    <t>Board_University_Master Degree(CS/IT)</t>
  </si>
  <si>
    <t>MarkObtained_Master Degree(CS/IT)</t>
  </si>
  <si>
    <t>TotalMarks_Master Degree(CS/IT)</t>
  </si>
  <si>
    <t>Percentage_Master Degree(CS/IT)</t>
  </si>
  <si>
    <t>Qualification_M.Phil</t>
  </si>
  <si>
    <t>AllSubjectPassed_M.Phil</t>
  </si>
  <si>
    <t>RollNo_M.Phil</t>
  </si>
  <si>
    <t>PassingYear_M.Phil</t>
  </si>
  <si>
    <t>Subjects_M.Phil</t>
  </si>
  <si>
    <t>Board_University_M.Phil</t>
  </si>
  <si>
    <t>MarkObtained_M.Phil</t>
  </si>
  <si>
    <t>TotalMarks_M.Phil</t>
  </si>
  <si>
    <t>Percentage_M.Phil</t>
  </si>
  <si>
    <t>Qualification_B.P.Ed.(4 Year)</t>
  </si>
  <si>
    <t>AllSubjectPassed_B.P.Ed.(4 Year)</t>
  </si>
  <si>
    <t>RollNo_B.P.Ed.(4 Year)</t>
  </si>
  <si>
    <t>PassingYear_B.P.Ed.(4 Year)</t>
  </si>
  <si>
    <t>Subjects_B.P.Ed.(4 Year)</t>
  </si>
  <si>
    <t>Board_University_B.P.Ed.(4 Year)</t>
  </si>
  <si>
    <t>MarkObtained_B.P.Ed.(4 Year)</t>
  </si>
  <si>
    <t>TotalMarks_B.P.Ed.(4 Year)</t>
  </si>
  <si>
    <t>Percentage_B.P.Ed.(4 Year)</t>
  </si>
  <si>
    <t>Qualification_Ph.D.</t>
  </si>
  <si>
    <t>RollNo_Ph.D.</t>
  </si>
  <si>
    <t>PassingYear_Ph.D.</t>
  </si>
  <si>
    <t>Subjects_Ph.D.</t>
  </si>
  <si>
    <t>Board_University_Ph.D.</t>
  </si>
  <si>
    <t>Qualification_TET Paper-II Passed</t>
  </si>
  <si>
    <t>AllSubjectPassed_TET Paper-II Passed</t>
  </si>
  <si>
    <t>PassingYear_TET Paper-II Passed</t>
  </si>
  <si>
    <t>MarkObtained_TET Paper-II Passed</t>
  </si>
  <si>
    <t>TotalMarks_TET Paper-II Passed</t>
  </si>
  <si>
    <t>Percentage_TET Paper-II Passed</t>
  </si>
  <si>
    <t>Name of Distict</t>
  </si>
  <si>
    <t>Name of Division</t>
  </si>
  <si>
    <t>Issuing Authority</t>
  </si>
  <si>
    <t>Date of Issue</t>
  </si>
  <si>
    <t>Ex-serviceman</t>
  </si>
  <si>
    <t>Name of Issuing Authority</t>
  </si>
  <si>
    <t>Rank</t>
  </si>
  <si>
    <t>District</t>
  </si>
  <si>
    <t>Physical Handicapped</t>
  </si>
  <si>
    <t>Name of District</t>
  </si>
  <si>
    <t>Gradation</t>
  </si>
  <si>
    <t>Event Single/Team</t>
  </si>
  <si>
    <t>Position</t>
  </si>
  <si>
    <t>Name of School</t>
  </si>
  <si>
    <t>Category (Govt. Aided/Affiliated)</t>
  </si>
  <si>
    <t>Years</t>
  </si>
  <si>
    <t>Months</t>
  </si>
  <si>
    <t>Days</t>
  </si>
  <si>
    <t>weightage graduation</t>
  </si>
  <si>
    <t>weightage B.ED</t>
  </si>
  <si>
    <t>weightage T.E.T</t>
  </si>
  <si>
    <t>weightage postgraduation</t>
  </si>
  <si>
    <t>weightage mphill</t>
  </si>
  <si>
    <t>weightagphd</t>
  </si>
  <si>
    <t>total</t>
  </si>
  <si>
    <t>M0015-00000614</t>
  </si>
  <si>
    <t>RAJAN NARULA</t>
  </si>
  <si>
    <t>KEWAL NARULA</t>
  </si>
  <si>
    <t>CHANDAN NARULA</t>
  </si>
  <si>
    <t>21 Jun 1987</t>
  </si>
  <si>
    <t>9463636636</t>
  </si>
  <si>
    <t>rajannarula21@gmail.com</t>
  </si>
  <si>
    <t>NEAR MGM SCHOOL, NANDIANA GATE</t>
  </si>
  <si>
    <t>151203</t>
  </si>
  <si>
    <t>RAJANNARULA21@GMAIL.COM</t>
  </si>
  <si>
    <t>103800</t>
  </si>
  <si>
    <t>PHY, CHE, MATH</t>
  </si>
  <si>
    <t>PUNJABI UNI PATIALA</t>
  </si>
  <si>
    <t>5347</t>
  </si>
  <si>
    <t>9568</t>
  </si>
  <si>
    <t>SCI, MATH</t>
  </si>
  <si>
    <t>PUNJAB UNI CHD</t>
  </si>
  <si>
    <t>MBU-1111-16525</t>
  </si>
  <si>
    <t>MANAV BHARTI UNI</t>
  </si>
  <si>
    <t>M0015-00031597</t>
  </si>
  <si>
    <t>PAWANPREET KAUR</t>
  </si>
  <si>
    <t>SURINDER KUMAR</t>
  </si>
  <si>
    <t>ANITA RANI</t>
  </si>
  <si>
    <t>21 Feb 1989</t>
  </si>
  <si>
    <t>9915804939</t>
  </si>
  <si>
    <t>RAJBIRAHUJA@GMAIL.COM</t>
  </si>
  <si>
    <t>VPO HARI KE KALAN DISTT MUKTSAR SAHIB</t>
  </si>
  <si>
    <t>MUTSAR SAHIB</t>
  </si>
  <si>
    <t>152025</t>
  </si>
  <si>
    <t>16306000148</t>
  </si>
  <si>
    <t>ENG,PBC,ECO,MATH,PHI</t>
  </si>
  <si>
    <t>PANJAB UNIV CHD</t>
  </si>
  <si>
    <t>1599</t>
  </si>
  <si>
    <t>M ED (EDUCATION)</t>
  </si>
  <si>
    <t>3143</t>
  </si>
  <si>
    <t>MATH, PUNJABI</t>
  </si>
  <si>
    <t>PUNJABI UNIV PATIALA</t>
  </si>
  <si>
    <t>M0015-00029423</t>
  </si>
  <si>
    <t>SUGANDHA MADAAN</t>
  </si>
  <si>
    <t>RAVINDER MADAAN</t>
  </si>
  <si>
    <t>SUNITA</t>
  </si>
  <si>
    <t>27 Apr 1988</t>
  </si>
  <si>
    <t>9417329810</t>
  </si>
  <si>
    <t>ARUF.MADAANAM@GMAIL.COM</t>
  </si>
  <si>
    <t>H.NO.4346, ST.NO.7, BADA PUL, NAI ABADI, ABOHAR</t>
  </si>
  <si>
    <t>SUGANDHAARORA60@GMAIL.COM</t>
  </si>
  <si>
    <t>1030500179</t>
  </si>
  <si>
    <t>ENG,PBC,ECO,MAT,OMS</t>
  </si>
  <si>
    <t>53011</t>
  </si>
  <si>
    <t>2062</t>
  </si>
  <si>
    <t>MATH,ENGLISH</t>
  </si>
  <si>
    <t>M0015-00020949</t>
  </si>
  <si>
    <t>RITU RAJ SHARMA</t>
  </si>
  <si>
    <t>JIWAN KUMAR</t>
  </si>
  <si>
    <t>DARSHANA SHARMA</t>
  </si>
  <si>
    <t>15 Dec 1989</t>
  </si>
  <si>
    <t>9915177808</t>
  </si>
  <si>
    <t>RITURJ585@GMAIL.COM</t>
  </si>
  <si>
    <t>WARD NO. 10,MEHTA CHOWK,BHIKHI</t>
  </si>
  <si>
    <t>CHAHALCOMPUTERS@YMAIL.COM</t>
  </si>
  <si>
    <t>75134</t>
  </si>
  <si>
    <t>PBI,ENG. MATHEMATICS,ECNOMICS,PUNJABI ELECTIVE</t>
  </si>
  <si>
    <t>5567</t>
  </si>
  <si>
    <t>19133</t>
  </si>
  <si>
    <t>MATHEMATICS,PUNJABI ELECTIVE</t>
  </si>
  <si>
    <t>M0015-00046379</t>
  </si>
  <si>
    <t>AJAY KUMAR</t>
  </si>
  <si>
    <t>VED PARKASH</t>
  </si>
  <si>
    <t>VEENA RANI</t>
  </si>
  <si>
    <t>11 Oct 1986</t>
  </si>
  <si>
    <t>9914606062</t>
  </si>
  <si>
    <t>ajayferozepur@gmail.com</t>
  </si>
  <si>
    <t>H. NO. 761, ST. SETHI MODEL SCHOOL, O/S MAKHU GATE, FEROZEPUR CITY</t>
  </si>
  <si>
    <t>AJAYFEROZEPUR@GMAIL.COM</t>
  </si>
  <si>
    <t>127592</t>
  </si>
  <si>
    <t>MATHS, ECO, ELEC. HINDI</t>
  </si>
  <si>
    <t>53160</t>
  </si>
  <si>
    <t>12896</t>
  </si>
  <si>
    <t>MATHS, HINDI</t>
  </si>
  <si>
    <t>MBU-1111-16683</t>
  </si>
  <si>
    <t>MANAV BHARTI UNIVERSITY, SOLAN HP</t>
  </si>
  <si>
    <t>M0015-00017057</t>
  </si>
  <si>
    <t>JIGYASA</t>
  </si>
  <si>
    <t>RAKESH DHAWAN</t>
  </si>
  <si>
    <t>SAROJ DHAWAN</t>
  </si>
  <si>
    <t>15 Nov 1988</t>
  </si>
  <si>
    <t>9872965790</t>
  </si>
  <si>
    <t>karan.fzr84@gmail.com</t>
  </si>
  <si>
    <t>W/O ASHU SAPRA, STREET NO 14, H NO 12, BASTI TANKAN WALI,</t>
  </si>
  <si>
    <t>FEROZEPUR CITY</t>
  </si>
  <si>
    <t>KARAN.FZR84@GMAIL.COM</t>
  </si>
  <si>
    <t>11606000424</t>
  </si>
  <si>
    <t>PHYSICS, CHEM, MATHS</t>
  </si>
  <si>
    <t>891407</t>
  </si>
  <si>
    <t>APPLIED PHYSICS</t>
  </si>
  <si>
    <t>7327</t>
  </si>
  <si>
    <t>MATHS &amp;AMP; SCIENCE</t>
  </si>
  <si>
    <t>SC (R &amp;amp; O)</t>
  </si>
  <si>
    <t>PUNJAB UNIVERSITY CHANDIGARH</t>
  </si>
  <si>
    <t>M0015-00019286</t>
  </si>
  <si>
    <t>PRIYANKA GARG</t>
  </si>
  <si>
    <t>NEELAM RANI</t>
  </si>
  <si>
    <t>17 Sep 1989</t>
  </si>
  <si>
    <t>8054358000</t>
  </si>
  <si>
    <t>priyankagarg315@gmail.com</t>
  </si>
  <si>
    <t>PRIYANKA GARG D/O RAKESH KUMAR EX.SARPANCH</t>
  </si>
  <si>
    <t>DHURI</t>
  </si>
  <si>
    <t>148025</t>
  </si>
  <si>
    <t>01675233206</t>
  </si>
  <si>
    <t>RAKESH46421@GMAIL.COM</t>
  </si>
  <si>
    <t>72048</t>
  </si>
  <si>
    <t>MATHEMATICS,ECONOMICS,PUNJABI LITERATURE</t>
  </si>
  <si>
    <t>5564</t>
  </si>
  <si>
    <t>8123</t>
  </si>
  <si>
    <t>METHEMATICS,PUNJABI</t>
  </si>
  <si>
    <t>M0015-00006772</t>
  </si>
  <si>
    <t>VISHAL</t>
  </si>
  <si>
    <t>NARESH  KUMAR</t>
  </si>
  <si>
    <t>POONAM</t>
  </si>
  <si>
    <t>25 Sep 1986</t>
  </si>
  <si>
    <t>9417689694</t>
  </si>
  <si>
    <t>vishal_8651@yahoo.in</t>
  </si>
  <si>
    <t>658/20 PREM NAGAR NEAR AKALSAR RAILWAY CROSSING,MOGA</t>
  </si>
  <si>
    <t>142001</t>
  </si>
  <si>
    <t>VISHAL_8651@YAHOO.IN</t>
  </si>
  <si>
    <t>15704000467</t>
  </si>
  <si>
    <t>ENGLISH,PUNJABI,MATHS,ECONOMICS,SANSKRIT</t>
  </si>
  <si>
    <t>P.U CHD</t>
  </si>
  <si>
    <t>M0015-00019590</t>
  </si>
  <si>
    <t>CHARNPREET KAUR</t>
  </si>
  <si>
    <t>KRISHAN SINGH</t>
  </si>
  <si>
    <t>RAJINDER KAUR</t>
  </si>
  <si>
    <t>27 Mar 1990</t>
  </si>
  <si>
    <t>BC</t>
  </si>
  <si>
    <t>9815864233</t>
  </si>
  <si>
    <t>kaurcharnpreet0@gmail.com</t>
  </si>
  <si>
    <t>CHARNPREET KAUR D/O KRISHAN SINGH PO BARETA GALI NO.2, W.NO.2</t>
  </si>
  <si>
    <t>BUDHLADA</t>
  </si>
  <si>
    <t>151501</t>
  </si>
  <si>
    <t>KAURCHARNPREET0@GMAIL.COM</t>
  </si>
  <si>
    <t>127324</t>
  </si>
  <si>
    <t>MATH,SOCIOLOGY,HINDI,ENGLISH,PUNJABI</t>
  </si>
  <si>
    <t>PUNJAB UNI.CHD</t>
  </si>
  <si>
    <t>6249</t>
  </si>
  <si>
    <t>PUNJBI UNI.PATIALA</t>
  </si>
  <si>
    <t>13877</t>
  </si>
  <si>
    <t>MATH, HINDI</t>
  </si>
  <si>
    <t>PUNJBAI UNIVERSITY PATIALA</t>
  </si>
  <si>
    <t>Mansa</t>
  </si>
  <si>
    <t>Budhlada</t>
  </si>
  <si>
    <t>26 Aug 2013</t>
  </si>
  <si>
    <t>GURDASPUR</t>
  </si>
  <si>
    <t>SUNAM</t>
  </si>
  <si>
    <t>148028</t>
  </si>
  <si>
    <t>HOSHIARPUR</t>
  </si>
  <si>
    <t>152123</t>
  </si>
  <si>
    <t>PHYSICS, CHEMISTRY, MATHEMATICS</t>
  </si>
  <si>
    <t>PU CHANDIGARH</t>
  </si>
  <si>
    <t>S.A.S. NAGAR</t>
  </si>
  <si>
    <t>G.N.D.U</t>
  </si>
  <si>
    <t>RAJ RANI</t>
  </si>
  <si>
    <t>SAMANA</t>
  </si>
  <si>
    <t>147101</t>
  </si>
  <si>
    <t>M0015-00005555</t>
  </si>
  <si>
    <t>NAVDEEP</t>
  </si>
  <si>
    <t>AMIR CHAND</t>
  </si>
  <si>
    <t>LAJWANTI</t>
  </si>
  <si>
    <t>18 Dec 1989</t>
  </si>
  <si>
    <t>9779988920</t>
  </si>
  <si>
    <t>navdeepkmbj@gmail.com</t>
  </si>
  <si>
    <t>V.P.O. TAHLI WALA BODLA</t>
  </si>
  <si>
    <t>152124</t>
  </si>
  <si>
    <t>NAVDEEPKMBJ@GMAIL.COM</t>
  </si>
  <si>
    <t>11407000430</t>
  </si>
  <si>
    <t>ENG,PBC,MAT,ECO,PED</t>
  </si>
  <si>
    <t>544512</t>
  </si>
  <si>
    <t>M.G.S.U.BIKANER</t>
  </si>
  <si>
    <t>5491</t>
  </si>
  <si>
    <t>MATHEMATICS,PUNJABI</t>
  </si>
  <si>
    <t>NAIB TEHSILDAR</t>
  </si>
  <si>
    <t>27 Jun 2013</t>
  </si>
  <si>
    <t>BHARPUR SINGH</t>
  </si>
  <si>
    <t>GURMEET KAUR</t>
  </si>
  <si>
    <t>SAMRALA</t>
  </si>
  <si>
    <t>M0015-00032187</t>
  </si>
  <si>
    <t>SIMRANJEET KAUR</t>
  </si>
  <si>
    <t>GURDIAL SINGH</t>
  </si>
  <si>
    <t>23 Jul 1988</t>
  </si>
  <si>
    <t>9501286318</t>
  </si>
  <si>
    <t>SIMRANJEETKAUR88@YMAIL.COM</t>
  </si>
  <si>
    <t>HOUSE NO 280 WARD NO 2 PARMANAND BASTI SUNAM</t>
  </si>
  <si>
    <t>82334</t>
  </si>
  <si>
    <t>PUNJABI ENGLISH MATHS SKT ECONOMICS</t>
  </si>
  <si>
    <t>5006</t>
  </si>
  <si>
    <t>20505</t>
  </si>
  <si>
    <t>MATHS AND PUNJABI</t>
  </si>
  <si>
    <t>TEHSILDAR SUNAM</t>
  </si>
  <si>
    <t>25 Jun 2013</t>
  </si>
  <si>
    <t>20 Mar 1988</t>
  </si>
  <si>
    <t>M0015-00017368</t>
  </si>
  <si>
    <t>SH. CHUHAR SINGH</t>
  </si>
  <si>
    <t>SMT. GURMEET KAUR</t>
  </si>
  <si>
    <t>9478877997</t>
  </si>
  <si>
    <t>KULWINDERMANSA@GMAIL.COM</t>
  </si>
  <si>
    <t>WARD NO 14, NEAR DAV SCHOOL, WATER WORKS ROAD,</t>
  </si>
  <si>
    <t>151505</t>
  </si>
  <si>
    <t>11606000427</t>
  </si>
  <si>
    <t>PHYSICS, CS, MATHS, PUNJABI , ENGLISH</t>
  </si>
  <si>
    <t>6486</t>
  </si>
  <si>
    <t>NUM. ANALYSIS, TH.OF LINEAR OPERATORS, MATHEMATICAL METHODS, NUMBER THEORY, C++,TOPOLOGY, ALGEBRA, DIFFERNTIAL GEOMETRY, DIFF. EQUATIONS, MATHEMATICAL ANALYSIS, LEBESGUE THEORY OF INTEGRATION, FUNCTIONAL ANALYSIS,  COMPLEX ANALYSIS, ADVANCED DISCRETE MATHS, OPTIMIZATION TECHNIQUES, NUMERICAL ANALYSIS, C LANGUAGE, ALGEBRA 2,  MATHEMATICAL STATICS</t>
  </si>
  <si>
    <t>4953</t>
  </si>
  <si>
    <t>SCIENCE AND MATH</t>
  </si>
  <si>
    <t>mansa</t>
  </si>
  <si>
    <t>tehsildar</t>
  </si>
  <si>
    <t>23 Oct 2013</t>
  </si>
  <si>
    <t>AMARJIT SINGH</t>
  </si>
  <si>
    <t>GURU NANAK DEV UNIVERSITY</t>
  </si>
  <si>
    <t>G.N.D.U.</t>
  </si>
  <si>
    <t>M0015-00006705</t>
  </si>
  <si>
    <t>PARDEEP JAGGI</t>
  </si>
  <si>
    <t>RANJIT KUMAR</t>
  </si>
  <si>
    <t>28 Mar 1989</t>
  </si>
  <si>
    <t>9463137945</t>
  </si>
  <si>
    <t>pardeep.jaggi@yahoo.in</t>
  </si>
  <si>
    <t>HERO HAIR CUTTING SALOON, OPP.GALI NO. 2 VIJAY NAGAR, BATALA ROAD.</t>
  </si>
  <si>
    <t>PARDEEP.JAGGI@YAHOO.IN</t>
  </si>
  <si>
    <t>2007.DA/A.483</t>
  </si>
  <si>
    <t>MATHS, ECONOMICS, COMPUTER SCIENCE, ENGLISH, PUNJABI</t>
  </si>
  <si>
    <t>MATHS, COMPUTER EDUCATION</t>
  </si>
  <si>
    <t>amrtsar</t>
  </si>
  <si>
    <t>amritsar</t>
  </si>
  <si>
    <t>executive magistrate, tehsildar, district courts. amritsar</t>
  </si>
  <si>
    <t>02 Apr 2013</t>
  </si>
  <si>
    <t>GURPREET KAUR</t>
  </si>
  <si>
    <t>P.U.CHD.</t>
  </si>
  <si>
    <t>JASPAL SINGH</t>
  </si>
  <si>
    <t>PU</t>
  </si>
  <si>
    <t>ludhiana</t>
  </si>
  <si>
    <t>15 Oct 2013</t>
  </si>
  <si>
    <t>PUNJABI UNI. PATIALA</t>
  </si>
  <si>
    <t>M0015-00028013</t>
  </si>
  <si>
    <t>RAMANJIT KAUR</t>
  </si>
  <si>
    <t>RAJINDER SINGH</t>
  </si>
  <si>
    <t>MANDEEP KAUR</t>
  </si>
  <si>
    <t>08 Oct 1986</t>
  </si>
  <si>
    <t>8566915794</t>
  </si>
  <si>
    <t>raman173@ymail.com</t>
  </si>
  <si>
    <t>H. NO. 929, GREEN AVENUE LEFT</t>
  </si>
  <si>
    <t>RAMAN173@YMAIL.COM</t>
  </si>
  <si>
    <t>327293</t>
  </si>
  <si>
    <t>ENG, PBI, COM, APP, ECO, MATHS</t>
  </si>
  <si>
    <t>GNDU, AMRITSAR</t>
  </si>
  <si>
    <t>G-110524152</t>
  </si>
  <si>
    <t>SAM HIGGINBOTTOM INSTITUTE OF AGRICULTURE, TECHNOLOGY &amp;AMP; SCIENCES,  ALLAHABAD</t>
  </si>
  <si>
    <t>63423</t>
  </si>
  <si>
    <t>MATHS AND COMPUTER APP</t>
  </si>
  <si>
    <t>faridkot</t>
  </si>
  <si>
    <t>tehsildar faridkot</t>
  </si>
  <si>
    <t>17 Apr 2012</t>
  </si>
  <si>
    <t>M0015-00025898</t>
  </si>
  <si>
    <t>NAVNEET KAUR</t>
  </si>
  <si>
    <t>KIRPAL SINGH</t>
  </si>
  <si>
    <t>04 Nov 1988</t>
  </si>
  <si>
    <t>7508686466</t>
  </si>
  <si>
    <t>samrala01@gmail.com</t>
  </si>
  <si>
    <t>H.NO.304, W.NO.13, DHILLON COLONY CHAWA ROAD SAMRALA</t>
  </si>
  <si>
    <t>141114</t>
  </si>
  <si>
    <t>SAMRALA01@GMAIL.COM</t>
  </si>
  <si>
    <t>13605000526</t>
  </si>
  <si>
    <t>PHYSICS, MATH, COMPUTER,</t>
  </si>
  <si>
    <t>18360</t>
  </si>
  <si>
    <t>8313</t>
  </si>
  <si>
    <t>SCIENCE &amp;AMP; MATH</t>
  </si>
  <si>
    <t>Ludhiana</t>
  </si>
  <si>
    <t>Patiala</t>
  </si>
  <si>
    <t>Samrala</t>
  </si>
  <si>
    <t>27 Jun 2008</t>
  </si>
  <si>
    <t>PUNJAB UNIVERSITY, CHD</t>
  </si>
  <si>
    <t>M0015-00027966</t>
  </si>
  <si>
    <t>KARAMJEET KAUR</t>
  </si>
  <si>
    <t>MOHAN LAL</t>
  </si>
  <si>
    <t>HARJEET KAUR</t>
  </si>
  <si>
    <t>19 Jul 1987</t>
  </si>
  <si>
    <t>8872419845</t>
  </si>
  <si>
    <t>amancomputer62@yahoo.com</t>
  </si>
  <si>
    <t>HNO 169 WNO 10 PURANA HATHI KHANA RAM NAGAR NABHA</t>
  </si>
  <si>
    <t>AMANGARG58@YAHOO.COM</t>
  </si>
  <si>
    <t>87844</t>
  </si>
  <si>
    <t>ARTS</t>
  </si>
  <si>
    <t>6651</t>
  </si>
  <si>
    <t>MA ECO</t>
  </si>
  <si>
    <t>18672</t>
  </si>
  <si>
    <t>MATH ECO</t>
  </si>
  <si>
    <t>TEHSILDAR</t>
  </si>
  <si>
    <t>05 Sep 2013</t>
  </si>
  <si>
    <t>SUNITA RANI</t>
  </si>
  <si>
    <t>BARNALA</t>
  </si>
  <si>
    <t>148101</t>
  </si>
  <si>
    <t>MATH, SCIENCE</t>
  </si>
  <si>
    <t>SURJIT KAUR</t>
  </si>
  <si>
    <t>M0015-00007527</t>
  </si>
  <si>
    <t>JOGINDER SINGH</t>
  </si>
  <si>
    <t>RAVINDER KAUR</t>
  </si>
  <si>
    <t>17 Aug 1988</t>
  </si>
  <si>
    <t>9417858024</t>
  </si>
  <si>
    <t>sjagdeep98@yahoo.com</t>
  </si>
  <si>
    <t>HOUSE NO. 6, NEW SHAMSHER NAGAR, P.O. RAYON &amp;AMP; SILK MILLS</t>
  </si>
  <si>
    <t>143104</t>
  </si>
  <si>
    <t>SJAGDEEP98@YAHOO.COM</t>
  </si>
  <si>
    <t>2006.SW/A.699</t>
  </si>
  <si>
    <t>ENGLISH, PUNJABI, COMPUTER SCIENCE, MATHEMATICS, PHYSICS</t>
  </si>
  <si>
    <t>MATHEMATICS, PHYSICAL SCIENCES</t>
  </si>
  <si>
    <t>tehsildar, amritsar</t>
  </si>
  <si>
    <t>12 Aug 2013</t>
  </si>
  <si>
    <t>JASPAL KAUR</t>
  </si>
  <si>
    <t>M0015-00029800</t>
  </si>
  <si>
    <t>NAVDEEP KAUR</t>
  </si>
  <si>
    <t>KHAZAN SINGH</t>
  </si>
  <si>
    <t>9914503570</t>
  </si>
  <si>
    <t>navihallan73@gmail.com</t>
  </si>
  <si>
    <t>DERA BABA RAM LAL NAGAR, MALWAL ROAD, STREET NO 4,</t>
  </si>
  <si>
    <t>NAVIHALLAN73@GMAIL.COM</t>
  </si>
  <si>
    <t>11704000073</t>
  </si>
  <si>
    <t>MATHS, COMPUTER, MUSIC VOCAL, ENG,PBI</t>
  </si>
  <si>
    <t>MATH &amp;AMP; PUNJABI</t>
  </si>
  <si>
    <t>Ferozepur</t>
  </si>
  <si>
    <t>Tehsildar</t>
  </si>
  <si>
    <t>22 Oct 2013</t>
  </si>
  <si>
    <t>M0015-00026932</t>
  </si>
  <si>
    <t>PARMINDER KAUR</t>
  </si>
  <si>
    <t>INDERPAL SINGH</t>
  </si>
  <si>
    <t>AMARJIT KAUR</t>
  </si>
  <si>
    <t>02 Mar 1986</t>
  </si>
  <si>
    <t>9780363665</t>
  </si>
  <si>
    <t>PARMINDER.MPHIL@YAHOO.COM</t>
  </si>
  <si>
    <t>H.NO-1148 JAPANI MILL CHHEHARTA</t>
  </si>
  <si>
    <t>173958</t>
  </si>
  <si>
    <t>PUNJABI,ENGLISH,PHYSICS,CHEMISTRY,MATH</t>
  </si>
  <si>
    <t>465122</t>
  </si>
  <si>
    <t>19011</t>
  </si>
  <si>
    <t>MATH,SCIENCE</t>
  </si>
  <si>
    <t>PU PATIALA</t>
  </si>
  <si>
    <t>603031090050</t>
  </si>
  <si>
    <t>VINAYAKA MISSIONS UNIVERSITY</t>
  </si>
  <si>
    <t>asr/jal</t>
  </si>
  <si>
    <t>tehsildar amritsar-2</t>
  </si>
  <si>
    <t>27 Sep 2013</t>
  </si>
  <si>
    <t>144205</t>
  </si>
  <si>
    <t>M0015-00024621</t>
  </si>
  <si>
    <t>SOHAN SINGH</t>
  </si>
  <si>
    <t>17 Aug 1982</t>
  </si>
  <si>
    <t>8146581488</t>
  </si>
  <si>
    <t>BHUPIINDER@REDIFFMAIL.COM</t>
  </si>
  <si>
    <t>F-55 SANDHU COLONY,CHEHHARTA</t>
  </si>
  <si>
    <t>143005</t>
  </si>
  <si>
    <t>BHUPIINDER@GMAIL.COM</t>
  </si>
  <si>
    <t>C/O S BHAGWANT SINGH SAW MILLS H.NO. 4250, O/S KHAZANA GATE, CHABHAL ROAD, OPPOSITE CHODHARY HOSPITAL</t>
  </si>
  <si>
    <t>8146981488</t>
  </si>
  <si>
    <t>2000.DW/A.811/169615</t>
  </si>
  <si>
    <t>GENERAL ENGLISH, GENERAL PUNJABI, MATHS, COMPUTER SCIENCE, ECONOMICS</t>
  </si>
  <si>
    <t>2000.DW/A.811/11847</t>
  </si>
  <si>
    <t>REAL ANALYSIS, COMPLEX ANALYSIS,VECTOR CALCULUS AND DIFFERENTIAL GEOMETRY, ALGEBRA, MECHANICS, DIFFERENTIAL AND INTEGRAL EQUATIONS, MEASURE THEORY AND FUNCTIONAL ANALYSIS, TOPOLOGY, NUMERICAL ANALYSIS, NUBMER THEORY AND LATTICE THEORY, STATISTICS</t>
  </si>
  <si>
    <t>100502260</t>
  </si>
  <si>
    <t>CURRICULAM AND INSTRUCTIONS, PSYCHOLOGY OF LEARNING AND DEVELOPMENT, EDUCATIONAL EVALUATION, TEACHING OF MATHEMATICS, TEACHING OF ENGLISH, EDUCATION AND SOCIETY, TEACHER AND SCHOOL, ADOLOSCENCE AND FAMILY EDUCATION, HIV AND AIDS EDUCATION, COMPUTER IN EDUCATION</t>
  </si>
  <si>
    <t>INDIRA GANDHI NATIONAL OPEN UNIVERSITY</t>
  </si>
  <si>
    <t>12 Apr 2013</t>
  </si>
  <si>
    <t>M0015-00021641</t>
  </si>
  <si>
    <t>MAMTA DEVI</t>
  </si>
  <si>
    <t>PARSHOTAM LAL</t>
  </si>
  <si>
    <t>MOHINDERO DEVI</t>
  </si>
  <si>
    <t>03 Jan 1989</t>
  </si>
  <si>
    <t>7589044622</t>
  </si>
  <si>
    <t>onward_muk@yahoo.com</t>
  </si>
  <si>
    <t>VILL. PURANA BHANGALA, P/O. BHANGALA</t>
  </si>
  <si>
    <t>MUKERIAN</t>
  </si>
  <si>
    <t>144306</t>
  </si>
  <si>
    <t>ONWARD_MUK@YAHOO.COM</t>
  </si>
  <si>
    <t>15006000635</t>
  </si>
  <si>
    <t>PHY, MATH, COMP.SCI,</t>
  </si>
  <si>
    <t>2010 PHB2-323</t>
  </si>
  <si>
    <t>16303</t>
  </si>
  <si>
    <t>SCIENCE, MATH</t>
  </si>
  <si>
    <t>PU CHNADIGARH</t>
  </si>
  <si>
    <t>02 Sep 2013</t>
  </si>
  <si>
    <t>PHY,CHEM,MATH,ENG,PBI</t>
  </si>
  <si>
    <t>hoshiarpur</t>
  </si>
  <si>
    <t>GURDEV SINGH</t>
  </si>
  <si>
    <t>BATALA</t>
  </si>
  <si>
    <t>SURJEET KAUR</t>
  </si>
  <si>
    <t>ferozepur</t>
  </si>
  <si>
    <t>VIJAY KUMAR</t>
  </si>
  <si>
    <t>PANJAB UNIVERSITY CHD</t>
  </si>
  <si>
    <t>KULWINDER KAUR</t>
  </si>
  <si>
    <t>jalandhar</t>
  </si>
  <si>
    <t/>
  </si>
  <si>
    <t>M0015-00024657</t>
  </si>
  <si>
    <t>JATINDER KAUR</t>
  </si>
  <si>
    <t>PARTAP SINGH</t>
  </si>
  <si>
    <t>DALJIT KAUR</t>
  </si>
  <si>
    <t>23 Jan 1987</t>
  </si>
  <si>
    <t>9915958390</t>
  </si>
  <si>
    <t>neerutoor86@gmail.com</t>
  </si>
  <si>
    <t>VILLAGE- ALIANA, PO- NOKERIAN</t>
  </si>
  <si>
    <t>152033</t>
  </si>
  <si>
    <t>KRANTINITJ@GMAIL.COM</t>
  </si>
  <si>
    <t>C/O LATE SHRI HARI SINGH, NEAR BAPU ASA RAM ASHRAM, CIVIL LINES PHASE-2</t>
  </si>
  <si>
    <t>9815629013</t>
  </si>
  <si>
    <t>326706</t>
  </si>
  <si>
    <t>MATHS, PHYSICS,COMPUTER SCIENCE, ENGLISH, PUNJABI</t>
  </si>
  <si>
    <t>466701</t>
  </si>
  <si>
    <t>57903</t>
  </si>
  <si>
    <t>MATHS AND COMPUTER SCIENCE</t>
  </si>
  <si>
    <t>fazilka</t>
  </si>
  <si>
    <t>16 Sep 2013</t>
  </si>
  <si>
    <t>MATH , HINDI</t>
  </si>
  <si>
    <t>151503</t>
  </si>
  <si>
    <t>budhlada</t>
  </si>
  <si>
    <t>executive magistrate</t>
  </si>
  <si>
    <t>GURDEV KAUR</t>
  </si>
  <si>
    <t>P.U.</t>
  </si>
  <si>
    <t>MATH-SCIENCE</t>
  </si>
  <si>
    <t>M0015-00031775</t>
  </si>
  <si>
    <t>RAM JIT SINGH</t>
  </si>
  <si>
    <t>20 Dec 1991</t>
  </si>
  <si>
    <t>9779776871</t>
  </si>
  <si>
    <t>smilebanga@gmail.com</t>
  </si>
  <si>
    <t>NEW PARTAP COLONY, BACK SIDE PUBLIC COLLGE, SAMANA</t>
  </si>
  <si>
    <t>SMILEBANGA@GMAIL.COM</t>
  </si>
  <si>
    <t>88721</t>
  </si>
  <si>
    <t>ENGLISH, PUNJABI, COMPUTER APPLICATION, MATH, ENGLISH ELECTIVE</t>
  </si>
  <si>
    <t>12874</t>
  </si>
  <si>
    <t>ENGLISH, MATH</t>
  </si>
  <si>
    <t>TEHSILDAR SAMANA</t>
  </si>
  <si>
    <t>18 Nov 2011</t>
  </si>
  <si>
    <t>BALDEV SINGH</t>
  </si>
  <si>
    <t>M0015-00000798</t>
  </si>
  <si>
    <t>GEETA</t>
  </si>
  <si>
    <t>RESHAM CHAND LOI</t>
  </si>
  <si>
    <t>RAJ KUMARI</t>
  </si>
  <si>
    <t>10 Jun 1987</t>
  </si>
  <si>
    <t>9417292832</t>
  </si>
  <si>
    <t>geetagt12@yahoo.com</t>
  </si>
  <si>
    <t>H.NO-733/70,NEW SANTOKHPURA</t>
  </si>
  <si>
    <t>144004</t>
  </si>
  <si>
    <t>GEETAGT12@YAHOO.COM</t>
  </si>
  <si>
    <t>327696</t>
  </si>
  <si>
    <t>MATH,PHY,ENG,PUNJ,ELECTRONICS</t>
  </si>
  <si>
    <t>466960</t>
  </si>
  <si>
    <t>65570</t>
  </si>
  <si>
    <t>PUNJABI UNIV. PATIALA</t>
  </si>
  <si>
    <t>PHILLAUR</t>
  </si>
  <si>
    <t>JAGRAON</t>
  </si>
  <si>
    <t>M0015-00006492</t>
  </si>
  <si>
    <t>NAVEEN KUMAR</t>
  </si>
  <si>
    <t>DHARMAVATI</t>
  </si>
  <si>
    <t>06 Jan 1988</t>
  </si>
  <si>
    <t>9417255174</t>
  </si>
  <si>
    <t>naveenpink@yahoo.com</t>
  </si>
  <si>
    <t>HOUSE NO. 151 BASANT AVINUE</t>
  </si>
  <si>
    <t>RAIKOT</t>
  </si>
  <si>
    <t>141109</t>
  </si>
  <si>
    <t>01624267098</t>
  </si>
  <si>
    <t>NAVEENPINK@YAHOO.COM</t>
  </si>
  <si>
    <t>12205000794</t>
  </si>
  <si>
    <t>PHYSICS,CHEMISTRY,MATH</t>
  </si>
  <si>
    <t>P U CHD</t>
  </si>
  <si>
    <t>GCE(MK)2008-20</t>
  </si>
  <si>
    <t>PBI UNI. PATIALA</t>
  </si>
  <si>
    <t>RAMDASIA</t>
  </si>
  <si>
    <t>TEHSILDAR RAIKOT</t>
  </si>
  <si>
    <t>16 May 2005</t>
  </si>
  <si>
    <t>bathinda</t>
  </si>
  <si>
    <t>M0015-00024137</t>
  </si>
  <si>
    <t>GURSEWAK SINGH</t>
  </si>
  <si>
    <t>10 Jul 1987</t>
  </si>
  <si>
    <t>9465511396</t>
  </si>
  <si>
    <t>raibharpur.sawna@gmail.com</t>
  </si>
  <si>
    <t>VPO- ARNI WALA SHEIKH SUBHAN</t>
  </si>
  <si>
    <t>RAIBHARPUR.SAWNA@GMAIL.COM</t>
  </si>
  <si>
    <t>10105000587</t>
  </si>
  <si>
    <t>MATH, PHYSICS, COMPUTER APPLICATION, GEN. ENGLISH, GEN. PUNJABI</t>
  </si>
  <si>
    <t>330967</t>
  </si>
  <si>
    <t>EASTERN INSTITUTE FOR INTEGRATED LEARNING IN MANAGEMENT UNIVERSITY, SIKKIM</t>
  </si>
  <si>
    <t>2053</t>
  </si>
  <si>
    <t>TEACHING OF MATH, TEACHING OF SCIENCE</t>
  </si>
  <si>
    <t>ferozpur</t>
  </si>
  <si>
    <t>tehsildar fazilka</t>
  </si>
  <si>
    <t>05 Nov 2007</t>
  </si>
  <si>
    <t>M0015-00012357</t>
  </si>
  <si>
    <t>VIJAY PAUL</t>
  </si>
  <si>
    <t>BASARA RAM</t>
  </si>
  <si>
    <t>AMARJEET KAUR</t>
  </si>
  <si>
    <t>23 Jul 1984</t>
  </si>
  <si>
    <t>8950289185</t>
  </si>
  <si>
    <t>paulvijay78@gmail.com</t>
  </si>
  <si>
    <t>VPO REOND KALAN</t>
  </si>
  <si>
    <t>PAULVIJAY78@GMAIL.COM</t>
  </si>
  <si>
    <t>596127</t>
  </si>
  <si>
    <t>ELECTRONICS,PHYSICS,MATHS</t>
  </si>
  <si>
    <t>K.U.KURUKSHETRA</t>
  </si>
  <si>
    <t>509564</t>
  </si>
  <si>
    <t>COMPUTER SCIENCE</t>
  </si>
  <si>
    <t>MGSU BIKANER</t>
  </si>
  <si>
    <t>11515</t>
  </si>
  <si>
    <t>MATHS, PHY, SCIENCE</t>
  </si>
  <si>
    <t>P.U. PATIALA</t>
  </si>
  <si>
    <t>27 Oct 2009</t>
  </si>
  <si>
    <t>SC (M &amp;amp; B)</t>
  </si>
  <si>
    <t>SAROJ</t>
  </si>
  <si>
    <t>M0015-00019013</t>
  </si>
  <si>
    <t>SEEMA RANI</t>
  </si>
  <si>
    <t>SHARDA DEVI</t>
  </si>
  <si>
    <t>17 Dec 1987</t>
  </si>
  <si>
    <t>9463070244</t>
  </si>
  <si>
    <t>BHATIABOBBY11@GMAIL.COM</t>
  </si>
  <si>
    <t>V.P.O.BHAGRAN</t>
  </si>
  <si>
    <t>AMITKMD1992@GMAIL.COM</t>
  </si>
  <si>
    <t>VILL.BEH FATTO P.O.KARARI</t>
  </si>
  <si>
    <t>144222</t>
  </si>
  <si>
    <t>17205000600</t>
  </si>
  <si>
    <t>4766</t>
  </si>
  <si>
    <t>TEACHING OF MATH SCIENCE</t>
  </si>
  <si>
    <t>tehsildar mukerian</t>
  </si>
  <si>
    <t>M0015-00015319</t>
  </si>
  <si>
    <t>SUKHVEER KAUR</t>
  </si>
  <si>
    <t>HANS SINGH</t>
  </si>
  <si>
    <t>04 Aug 1989</t>
  </si>
  <si>
    <t>7589441621</t>
  </si>
  <si>
    <t>88sukhi@gmail.com</t>
  </si>
  <si>
    <t>KHUDDI ROAD NEAR BAROTA, STREET NO.5 BARNALA</t>
  </si>
  <si>
    <t>88SUKHI@GMAIL.COM</t>
  </si>
  <si>
    <t>55213</t>
  </si>
  <si>
    <t>MATH, FINE ARTS, COMPUTER APPLICATION, PUNJABI, ENGLISH</t>
  </si>
  <si>
    <t>6298</t>
  </si>
  <si>
    <t>MSC ,MATH</t>
  </si>
  <si>
    <t>1574</t>
  </si>
  <si>
    <t>barnala</t>
  </si>
  <si>
    <t>theshildar barnala</t>
  </si>
  <si>
    <t>02 Aug 2001</t>
  </si>
  <si>
    <t>M0015-00006811</t>
  </si>
  <si>
    <t>PARVEEN KUMAR</t>
  </si>
  <si>
    <t>31 Jul 1988</t>
  </si>
  <si>
    <t>9815771279</t>
  </si>
  <si>
    <t>PARVEENKMR157@GMAIL.COM</t>
  </si>
  <si>
    <t>H.NO.E-185, ST. MANGIA RAM, JATTIA MOHALA</t>
  </si>
  <si>
    <t>11405000493</t>
  </si>
  <si>
    <t>ENG, PUN, ECO, HIN, MATH</t>
  </si>
  <si>
    <t>11405000493/ 7835</t>
  </si>
  <si>
    <t>tehsildaar</t>
  </si>
  <si>
    <t>12 Sep 2011</t>
  </si>
  <si>
    <t>M0015-00039247</t>
  </si>
  <si>
    <t>MANJYOT KAUR</t>
  </si>
  <si>
    <t>20 Jul 1991</t>
  </si>
  <si>
    <t>8872141581</t>
  </si>
  <si>
    <t>manjyotkaur688@yahoo.com</t>
  </si>
  <si>
    <t>SMQ28/3 MES COLONY GE OFF AFS HALWARA</t>
  </si>
  <si>
    <t>141106</t>
  </si>
  <si>
    <t>BAIHARMEET007@GMAIL.COM</t>
  </si>
  <si>
    <t>12208000499</t>
  </si>
  <si>
    <t>PHY CHM MAT ENG HCP</t>
  </si>
  <si>
    <t>SCI MATH</t>
  </si>
  <si>
    <t>22 Mar 1996</t>
  </si>
  <si>
    <t>M0015-00007006</t>
  </si>
  <si>
    <t>MOHINDER PAL</t>
  </si>
  <si>
    <t>01 Jan 1980</t>
  </si>
  <si>
    <t>9915940385</t>
  </si>
  <si>
    <t>sunita.rani0101@gmail.com</t>
  </si>
  <si>
    <t>SUNITA RANI W/O LOVEPRET SINGH</t>
  </si>
  <si>
    <t>143527</t>
  </si>
  <si>
    <t>SUNITA.RANI0101@GMAIL.COM</t>
  </si>
  <si>
    <t>98.HJ/A623</t>
  </si>
  <si>
    <t>MATHS,ENGLISH,PUNJABI,ECONOMICS,COMPUTER</t>
  </si>
  <si>
    <t>MATHS,COMPUTER</t>
  </si>
  <si>
    <t>s.d.o</t>
  </si>
  <si>
    <t>21 Jun 1985</t>
  </si>
  <si>
    <t>M0015-00010828</t>
  </si>
  <si>
    <t>MANDEEP RAI</t>
  </si>
  <si>
    <t>20 Apr 1987</t>
  </si>
  <si>
    <t>9914218053</t>
  </si>
  <si>
    <t>mandeeprai17@hotmail.com</t>
  </si>
  <si>
    <t>HOUSE NO 10781, STREET NO 2,TILAK NAGAR,RAHON ROAD, BASTI JODHEWAL</t>
  </si>
  <si>
    <t>141007</t>
  </si>
  <si>
    <t>01612630618</t>
  </si>
  <si>
    <t>MANDEEPRAI17@HOTMAIL.COM</t>
  </si>
  <si>
    <t>14205001117</t>
  </si>
  <si>
    <t>18861</t>
  </si>
  <si>
    <t>7084</t>
  </si>
  <si>
    <t>SCEINCE, MATH, PHILOSPHY, PSYCHOLOGY, TLP,COMPUTER, GUIDANCE SCHOOL MANAGEMENT, HEALTH AND PHYSICAL EDU.</t>
  </si>
  <si>
    <t>04 Aug 2003</t>
  </si>
  <si>
    <t>M0015-00024085</t>
  </si>
  <si>
    <t>GURDEEP KAUR</t>
  </si>
  <si>
    <t>RAM SINGH</t>
  </si>
  <si>
    <t>JOGINDER KAUR</t>
  </si>
  <si>
    <t>31 Jan 1984</t>
  </si>
  <si>
    <t>9417325874</t>
  </si>
  <si>
    <t>gurdeepkaur22n@gmail.com</t>
  </si>
  <si>
    <t>H.NO-733/31, STREET NO-8, BEHIND K.M.V COLLEGE, NEW SANTOKHPURA</t>
  </si>
  <si>
    <t>0181-5001143</t>
  </si>
  <si>
    <t>GURDEEPKAUR22N@GMAIL.COM</t>
  </si>
  <si>
    <t>10101</t>
  </si>
  <si>
    <t>COMMERCE</t>
  </si>
  <si>
    <t>4503</t>
  </si>
  <si>
    <t>65317</t>
  </si>
  <si>
    <t>COMMERCE, ENGLISH</t>
  </si>
  <si>
    <t>10 Apr 1997</t>
  </si>
  <si>
    <t>09 Jul 2013</t>
  </si>
  <si>
    <t>M0015-00022935</t>
  </si>
  <si>
    <t>RAJBIR SINGH</t>
  </si>
  <si>
    <t>HARBANS KAUR</t>
  </si>
  <si>
    <t>06 Mar 1983</t>
  </si>
  <si>
    <t>9888890773</t>
  </si>
  <si>
    <t>amandeeplic1038@gmail.com</t>
  </si>
  <si>
    <t>HOUSE NO 2258 PHASE 10 MOHALI</t>
  </si>
  <si>
    <t>MOHALI</t>
  </si>
  <si>
    <t>160062</t>
  </si>
  <si>
    <t>AMANDEEPLIC1038@GMAIL.COM</t>
  </si>
  <si>
    <t>00-GWL-557/52107</t>
  </si>
  <si>
    <t>PHYSICS,MATH,CHEMISTRY,PUNJABI,ENGLISH</t>
  </si>
  <si>
    <t>PUNJAB UNIVERSITY,CHD</t>
  </si>
  <si>
    <t>00-GWL-557/34366</t>
  </si>
  <si>
    <t>MA, PUNJABI.</t>
  </si>
  <si>
    <t>00-GWL-557/3242</t>
  </si>
  <si>
    <t>TEHSILDAR LUDHIANA PURABI(EAST)</t>
  </si>
  <si>
    <t>22 Jun 2000</t>
  </si>
  <si>
    <t>M0015-00014160</t>
  </si>
  <si>
    <t>KANICA SIDHU</t>
  </si>
  <si>
    <t>INDU BALA</t>
  </si>
  <si>
    <t>19 Jan 1992</t>
  </si>
  <si>
    <t>9888507007</t>
  </si>
  <si>
    <t>KANICASIDHU@GMAIL.COM</t>
  </si>
  <si>
    <t>H.NO.853/2, GHULAR MANDI, BOURAN GATE, NABHA</t>
  </si>
  <si>
    <t>107033</t>
  </si>
  <si>
    <t>PHYSICS, CHEMISTRY, MATHS, PBI., ENGLISH</t>
  </si>
  <si>
    <t>21506</t>
  </si>
  <si>
    <t>TEACHING OF SCIENCE AND MATHEMATICS</t>
  </si>
  <si>
    <t>TEHSILDAR NABHA</t>
  </si>
  <si>
    <t>M0015-00046793</t>
  </si>
  <si>
    <t>JASWINDER SINGH</t>
  </si>
  <si>
    <t>02 May 1988</t>
  </si>
  <si>
    <t>9914664703</t>
  </si>
  <si>
    <t>jassi_7568@yahoo.in</t>
  </si>
  <si>
    <t>HOUSE NO 1/340 DASHMESH NAGAR MANDI MULLANPUR</t>
  </si>
  <si>
    <t>141101</t>
  </si>
  <si>
    <t>JASSI_7568@YAHOO.IN</t>
  </si>
  <si>
    <t>14206000179</t>
  </si>
  <si>
    <t>MATHE,ECONOMOCS,POL SCIENCE,ENG,PUN</t>
  </si>
  <si>
    <t>MATHE,ECO.,PSE,LND,TLP,SMG,COE,GAC,HPE</t>
  </si>
  <si>
    <t>ludhiana west</t>
  </si>
  <si>
    <t>07 Apr 2006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</si>
</sst>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36">
    <font>
      <sz val="11"/>
      <color theme="1"/>
      <name val="Calibri"/>
      <family val="2"/>
    </font>
    <font>
      <sz val="11"/>
      <color indexed="8"/>
      <name val="Calibri"/>
      <family val="2"/>
    </font>
    <font>
      <b/>
      <sz val="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2" fillId="0" borderId="0" xfId="0" applyFont="1" applyFill="1" applyAlignment="1">
      <alignment horizontal="center" vertical="center"/>
    </xf>
    <xf numFmtId="164"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xf>
    <xf numFmtId="0" fontId="2" fillId="0" borderId="0" xfId="0" applyFont="1" applyFill="1" applyAlignment="1">
      <alignment/>
    </xf>
    <xf numFmtId="164" fontId="2" fillId="0" borderId="10" xfId="0" applyNumberFormat="1" applyFont="1" applyFill="1" applyBorder="1" applyAlignment="1">
      <alignment wrapText="1"/>
    </xf>
    <xf numFmtId="164" fontId="2" fillId="0" borderId="10" xfId="0" applyNumberFormat="1" applyFont="1" applyFill="1" applyBorder="1" applyAlignment="1">
      <alignment/>
    </xf>
    <xf numFmtId="0" fontId="3" fillId="0"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N25"/>
  <sheetViews>
    <sheetView tabSelected="1" zoomScalePageLayoutView="0" workbookViewId="0" topLeftCell="A1">
      <selection activeCell="A3" sqref="A3"/>
    </sheetView>
  </sheetViews>
  <sheetFormatPr defaultColWidth="9.140625" defaultRowHeight="17.25" customHeight="1"/>
  <cols>
    <col min="1" max="1" width="9.140625" style="7" customWidth="1"/>
    <col min="2" max="2" width="18.00390625" style="7" customWidth="1"/>
    <col min="3" max="16384" width="9.140625" style="7" customWidth="1"/>
  </cols>
  <sheetData>
    <row r="1" spans="1:170" s="4" customFormat="1" ht="17.25" customHeight="1">
      <c r="A1" s="4" t="s">
        <v>296</v>
      </c>
      <c r="B1" s="4" t="s">
        <v>297</v>
      </c>
      <c r="C1" s="4" t="s">
        <v>298</v>
      </c>
      <c r="D1" s="4" t="s">
        <v>299</v>
      </c>
      <c r="E1" s="4" t="s">
        <v>300</v>
      </c>
      <c r="F1" s="4" t="s">
        <v>301</v>
      </c>
      <c r="G1" s="4" t="s">
        <v>302</v>
      </c>
      <c r="H1" s="4" t="s">
        <v>303</v>
      </c>
      <c r="I1" s="4" t="s">
        <v>304</v>
      </c>
      <c r="J1" s="4" t="s">
        <v>305</v>
      </c>
      <c r="K1" s="4" t="s">
        <v>306</v>
      </c>
      <c r="L1" s="4" t="s">
        <v>307</v>
      </c>
      <c r="M1" s="4" t="s">
        <v>308</v>
      </c>
      <c r="N1" s="4" t="s">
        <v>309</v>
      </c>
      <c r="O1" s="4" t="s">
        <v>310</v>
      </c>
      <c r="P1" s="4" t="s">
        <v>311</v>
      </c>
      <c r="Q1" s="4" t="s">
        <v>312</v>
      </c>
      <c r="R1" s="4" t="s">
        <v>313</v>
      </c>
      <c r="S1" s="4" t="s">
        <v>314</v>
      </c>
      <c r="T1" s="4" t="s">
        <v>315</v>
      </c>
      <c r="U1" s="4" t="s">
        <v>316</v>
      </c>
      <c r="V1" s="4" t="s">
        <v>317</v>
      </c>
      <c r="W1" s="4" t="s">
        <v>318</v>
      </c>
      <c r="X1" s="4" t="s">
        <v>319</v>
      </c>
      <c r="Y1" s="4" t="s">
        <v>314</v>
      </c>
      <c r="Z1" s="4" t="s">
        <v>315</v>
      </c>
      <c r="AA1" s="4" t="s">
        <v>316</v>
      </c>
      <c r="AB1" s="4" t="s">
        <v>317</v>
      </c>
      <c r="AC1" s="4" t="s">
        <v>318</v>
      </c>
      <c r="AD1" s="4" t="s">
        <v>319</v>
      </c>
      <c r="AE1" s="4" t="s">
        <v>320</v>
      </c>
      <c r="AF1" s="4" t="s">
        <v>321</v>
      </c>
      <c r="AG1" s="4" t="s">
        <v>322</v>
      </c>
      <c r="AH1" s="4" t="s">
        <v>323</v>
      </c>
      <c r="AI1" s="4" t="s">
        <v>324</v>
      </c>
      <c r="AJ1" s="4" t="s">
        <v>325</v>
      </c>
      <c r="AK1" s="4" t="s">
        <v>326</v>
      </c>
      <c r="AL1" s="4" t="s">
        <v>327</v>
      </c>
      <c r="AM1" s="4" t="s">
        <v>328</v>
      </c>
      <c r="AN1" s="4" t="s">
        <v>329</v>
      </c>
      <c r="AO1" s="4" t="s">
        <v>330</v>
      </c>
      <c r="AP1" s="4" t="s">
        <v>331</v>
      </c>
      <c r="AQ1" s="4" t="s">
        <v>332</v>
      </c>
      <c r="AR1" s="4" t="s">
        <v>333</v>
      </c>
      <c r="AS1" s="4" t="s">
        <v>334</v>
      </c>
      <c r="AT1" s="4" t="s">
        <v>335</v>
      </c>
      <c r="AU1" s="4" t="s">
        <v>336</v>
      </c>
      <c r="AV1" s="4" t="s">
        <v>337</v>
      </c>
      <c r="AW1" s="4" t="s">
        <v>338</v>
      </c>
      <c r="AX1" s="4" t="s">
        <v>339</v>
      </c>
      <c r="AY1" s="4" t="s">
        <v>340</v>
      </c>
      <c r="AZ1" s="4" t="s">
        <v>341</v>
      </c>
      <c r="BA1" s="4" t="s">
        <v>342</v>
      </c>
      <c r="BB1" s="4" t="s">
        <v>343</v>
      </c>
      <c r="BC1" s="4" t="s">
        <v>344</v>
      </c>
      <c r="BD1" s="4" t="s">
        <v>345</v>
      </c>
      <c r="BE1" s="4" t="s">
        <v>346</v>
      </c>
      <c r="BF1" s="4" t="s">
        <v>347</v>
      </c>
      <c r="BG1" s="4" t="s">
        <v>348</v>
      </c>
      <c r="BH1" s="4" t="s">
        <v>349</v>
      </c>
      <c r="BI1" s="4" t="s">
        <v>350</v>
      </c>
      <c r="BJ1" s="4" t="s">
        <v>351</v>
      </c>
      <c r="BK1" s="4" t="s">
        <v>352</v>
      </c>
      <c r="BL1" s="4" t="s">
        <v>353</v>
      </c>
      <c r="BM1" s="4" t="s">
        <v>354</v>
      </c>
      <c r="BN1" s="4" t="s">
        <v>355</v>
      </c>
      <c r="BO1" s="4" t="s">
        <v>356</v>
      </c>
      <c r="BP1" s="4" t="s">
        <v>357</v>
      </c>
      <c r="BQ1" s="4" t="s">
        <v>358</v>
      </c>
      <c r="BR1" s="4" t="s">
        <v>359</v>
      </c>
      <c r="BS1" s="4" t="s">
        <v>360</v>
      </c>
      <c r="BT1" s="4" t="s">
        <v>361</v>
      </c>
      <c r="BU1" s="4" t="s">
        <v>362</v>
      </c>
      <c r="BV1" s="4" t="s">
        <v>363</v>
      </c>
      <c r="BW1" s="4" t="s">
        <v>364</v>
      </c>
      <c r="BX1" s="4" t="s">
        <v>365</v>
      </c>
      <c r="BY1" s="4" t="s">
        <v>366</v>
      </c>
      <c r="BZ1" s="4" t="s">
        <v>367</v>
      </c>
      <c r="CA1" s="4" t="s">
        <v>368</v>
      </c>
      <c r="CB1" s="4" t="s">
        <v>369</v>
      </c>
      <c r="CC1" s="4" t="s">
        <v>370</v>
      </c>
      <c r="CD1" s="4" t="s">
        <v>371</v>
      </c>
      <c r="CE1" s="4" t="s">
        <v>372</v>
      </c>
      <c r="CF1" s="4" t="s">
        <v>373</v>
      </c>
      <c r="CG1" s="4" t="s">
        <v>374</v>
      </c>
      <c r="CH1" s="4" t="s">
        <v>375</v>
      </c>
      <c r="CI1" s="4" t="s">
        <v>376</v>
      </c>
      <c r="CJ1" s="4" t="s">
        <v>377</v>
      </c>
      <c r="CK1" s="4" t="s">
        <v>378</v>
      </c>
      <c r="CL1" s="4" t="s">
        <v>379</v>
      </c>
      <c r="CM1" s="4" t="s">
        <v>380</v>
      </c>
      <c r="CN1" s="4" t="s">
        <v>381</v>
      </c>
      <c r="CO1" s="4" t="s">
        <v>382</v>
      </c>
      <c r="CP1" s="4" t="s">
        <v>383</v>
      </c>
      <c r="CQ1" s="4" t="s">
        <v>384</v>
      </c>
      <c r="CR1" s="4" t="s">
        <v>385</v>
      </c>
      <c r="CS1" s="4" t="s">
        <v>386</v>
      </c>
      <c r="CT1" s="4" t="s">
        <v>387</v>
      </c>
      <c r="CU1" s="4" t="s">
        <v>388</v>
      </c>
      <c r="CV1" s="4" t="s">
        <v>389</v>
      </c>
      <c r="CW1" s="4" t="s">
        <v>390</v>
      </c>
      <c r="CX1" s="4" t="s">
        <v>391</v>
      </c>
      <c r="CY1" s="4" t="s">
        <v>392</v>
      </c>
      <c r="CZ1" s="4" t="s">
        <v>393</v>
      </c>
      <c r="DA1" s="4" t="s">
        <v>394</v>
      </c>
      <c r="DB1" s="4" t="s">
        <v>395</v>
      </c>
      <c r="DC1" s="4" t="s">
        <v>396</v>
      </c>
      <c r="DD1" s="4" t="s">
        <v>397</v>
      </c>
      <c r="DE1" s="4" t="s">
        <v>398</v>
      </c>
      <c r="DF1" s="4" t="s">
        <v>399</v>
      </c>
      <c r="DG1" s="4" t="s">
        <v>400</v>
      </c>
      <c r="DH1" s="4" t="s">
        <v>401</v>
      </c>
      <c r="DI1" s="4" t="s">
        <v>402</v>
      </c>
      <c r="DJ1" s="4" t="s">
        <v>403</v>
      </c>
      <c r="DK1" s="4" t="s">
        <v>404</v>
      </c>
      <c r="DL1" s="4" t="s">
        <v>405</v>
      </c>
      <c r="DM1" s="4" t="s">
        <v>406</v>
      </c>
      <c r="DN1" s="4" t="s">
        <v>407</v>
      </c>
      <c r="DO1" s="4" t="s">
        <v>408</v>
      </c>
      <c r="DP1" s="4" t="s">
        <v>409</v>
      </c>
      <c r="DQ1" s="4" t="s">
        <v>410</v>
      </c>
      <c r="DR1" s="4" t="s">
        <v>411</v>
      </c>
      <c r="DS1" s="4" t="s">
        <v>412</v>
      </c>
      <c r="DT1" s="4" t="s">
        <v>413</v>
      </c>
      <c r="DU1" s="4" t="s">
        <v>414</v>
      </c>
      <c r="DV1" s="4" t="s">
        <v>415</v>
      </c>
      <c r="DW1" s="4" t="s">
        <v>416</v>
      </c>
      <c r="DX1" s="4" t="s">
        <v>417</v>
      </c>
      <c r="DY1" s="4" t="s">
        <v>418</v>
      </c>
      <c r="DZ1" s="4" t="s">
        <v>419</v>
      </c>
      <c r="EA1" s="4" t="s">
        <v>420</v>
      </c>
      <c r="EB1" s="4" t="s">
        <v>306</v>
      </c>
      <c r="EC1" s="4" t="s">
        <v>421</v>
      </c>
      <c r="ED1" s="4" t="s">
        <v>422</v>
      </c>
      <c r="EE1" s="4" t="s">
        <v>423</v>
      </c>
      <c r="EF1" s="4" t="s">
        <v>424</v>
      </c>
      <c r="EG1" s="4" t="s">
        <v>425</v>
      </c>
      <c r="EH1" s="4" t="s">
        <v>426</v>
      </c>
      <c r="EI1" s="4" t="s">
        <v>427</v>
      </c>
      <c r="EJ1" s="4" t="s">
        <v>428</v>
      </c>
      <c r="EK1" s="4" t="s">
        <v>424</v>
      </c>
      <c r="EL1" s="4" t="s">
        <v>429</v>
      </c>
      <c r="EM1" s="4" t="s">
        <v>430</v>
      </c>
      <c r="EN1" s="4" t="s">
        <v>422</v>
      </c>
      <c r="EO1" s="4" t="s">
        <v>423</v>
      </c>
      <c r="EP1" s="4" t="s">
        <v>424</v>
      </c>
      <c r="EQ1" s="4" t="s">
        <v>309</v>
      </c>
      <c r="ER1" s="4" t="s">
        <v>430</v>
      </c>
      <c r="ES1" s="4" t="s">
        <v>422</v>
      </c>
      <c r="ET1" s="4" t="s">
        <v>423</v>
      </c>
      <c r="EU1" s="4" t="s">
        <v>424</v>
      </c>
      <c r="EV1" s="4" t="s">
        <v>310</v>
      </c>
      <c r="EW1" s="4" t="s">
        <v>431</v>
      </c>
      <c r="EX1" s="4" t="s">
        <v>432</v>
      </c>
      <c r="EY1" s="4" t="s">
        <v>433</v>
      </c>
      <c r="EZ1" s="4" t="s">
        <v>423</v>
      </c>
      <c r="FA1" s="4" t="s">
        <v>424</v>
      </c>
      <c r="FB1" s="4" t="s">
        <v>311</v>
      </c>
      <c r="FC1" s="4" t="s">
        <v>434</v>
      </c>
      <c r="FD1" s="4" t="s">
        <v>435</v>
      </c>
      <c r="FE1" s="4" t="s">
        <v>436</v>
      </c>
      <c r="FF1" s="4" t="s">
        <v>437</v>
      </c>
      <c r="FG1" s="4" t="s">
        <v>438</v>
      </c>
      <c r="FH1" s="5" t="s">
        <v>439</v>
      </c>
      <c r="FI1" s="5" t="s">
        <v>440</v>
      </c>
      <c r="FJ1" s="5" t="s">
        <v>441</v>
      </c>
      <c r="FK1" s="5" t="s">
        <v>442</v>
      </c>
      <c r="FL1" s="5" t="s">
        <v>443</v>
      </c>
      <c r="FM1" s="5" t="s">
        <v>444</v>
      </c>
      <c r="FN1" s="6" t="s">
        <v>445</v>
      </c>
    </row>
    <row r="2" spans="1:170" s="4" customFormat="1" ht="17.25" customHeight="1">
      <c r="A2" s="4">
        <v>1</v>
      </c>
      <c r="B2" s="4" t="s">
        <v>0</v>
      </c>
      <c r="C2" s="4" t="s">
        <v>1</v>
      </c>
      <c r="D2" s="4" t="s">
        <v>2</v>
      </c>
      <c r="E2" s="4" t="s">
        <v>3</v>
      </c>
      <c r="F2" s="4" t="s">
        <v>4</v>
      </c>
      <c r="G2" s="4" t="s">
        <v>5</v>
      </c>
      <c r="H2" s="4" t="s">
        <v>6</v>
      </c>
      <c r="I2" s="4" t="s">
        <v>7</v>
      </c>
      <c r="J2" s="4" t="s">
        <v>7</v>
      </c>
      <c r="K2" s="4" t="s">
        <v>8</v>
      </c>
      <c r="L2" s="4" t="s">
        <v>9</v>
      </c>
      <c r="M2" s="4" t="s">
        <v>9</v>
      </c>
      <c r="N2" s="4" t="s">
        <v>9</v>
      </c>
      <c r="O2" s="4" t="s">
        <v>10</v>
      </c>
      <c r="P2" s="4" t="s">
        <v>10</v>
      </c>
      <c r="Q2" s="4" t="s">
        <v>11</v>
      </c>
      <c r="R2" s="4" t="s">
        <v>12</v>
      </c>
      <c r="S2" s="4" t="s">
        <v>13</v>
      </c>
      <c r="T2" s="4" t="s">
        <v>14</v>
      </c>
      <c r="U2" s="4" t="s">
        <v>15</v>
      </c>
      <c r="V2" s="4" t="s">
        <v>16</v>
      </c>
      <c r="W2" s="4" t="s">
        <v>11</v>
      </c>
      <c r="X2" s="4" t="s">
        <v>17</v>
      </c>
      <c r="Y2" s="4" t="s">
        <v>13</v>
      </c>
      <c r="Z2" s="4" t="s">
        <v>14</v>
      </c>
      <c r="AA2" s="4" t="s">
        <v>15</v>
      </c>
      <c r="AB2" s="4" t="s">
        <v>16</v>
      </c>
      <c r="AC2" s="4" t="s">
        <v>11</v>
      </c>
      <c r="AD2" s="4" t="s">
        <v>17</v>
      </c>
      <c r="AE2" s="4" t="s">
        <v>18</v>
      </c>
      <c r="AF2" s="4" t="s">
        <v>7</v>
      </c>
      <c r="AG2" s="4" t="s">
        <v>19</v>
      </c>
      <c r="AH2" s="4">
        <v>2009</v>
      </c>
      <c r="AI2" s="4" t="s">
        <v>20</v>
      </c>
      <c r="AJ2" s="4" t="s">
        <v>21</v>
      </c>
      <c r="AK2" s="4">
        <v>1470</v>
      </c>
      <c r="AL2" s="4">
        <v>2000</v>
      </c>
      <c r="AM2" s="4">
        <v>73.5</v>
      </c>
      <c r="BF2" s="4" t="s">
        <v>22</v>
      </c>
      <c r="BG2" s="4" t="s">
        <v>7</v>
      </c>
      <c r="BH2" s="4" t="s">
        <v>23</v>
      </c>
      <c r="BI2" s="4">
        <v>2012</v>
      </c>
      <c r="BJ2" s="4" t="s">
        <v>24</v>
      </c>
      <c r="BK2" s="4" t="s">
        <v>25</v>
      </c>
      <c r="BL2" s="4">
        <v>69.86</v>
      </c>
      <c r="BM2" s="4">
        <v>100</v>
      </c>
      <c r="BN2" s="4">
        <v>69.86</v>
      </c>
      <c r="BO2" s="4" t="s">
        <v>26</v>
      </c>
      <c r="BP2" s="4" t="s">
        <v>7</v>
      </c>
      <c r="BQ2" s="4" t="s">
        <v>27</v>
      </c>
      <c r="BR2" s="4">
        <v>2010</v>
      </c>
      <c r="BS2" s="4" t="s">
        <v>28</v>
      </c>
      <c r="BT2" s="4" t="s">
        <v>21</v>
      </c>
      <c r="BU2" s="4">
        <v>831</v>
      </c>
      <c r="BV2" s="4">
        <v>1100</v>
      </c>
      <c r="BW2" s="4">
        <v>75.55</v>
      </c>
      <c r="DV2" s="4" t="s">
        <v>29</v>
      </c>
      <c r="DW2" s="4" t="s">
        <v>7</v>
      </c>
      <c r="DX2" s="4">
        <v>2013</v>
      </c>
      <c r="DY2" s="4">
        <v>96</v>
      </c>
      <c r="DZ2" s="4">
        <v>150</v>
      </c>
      <c r="EA2" s="4">
        <v>64</v>
      </c>
      <c r="FH2" s="6">
        <f aca="true" t="shared" si="0" ref="FH2:FH25">_xlfn.IFERROR(ROUND((AK2/AL2*30),4),0)</f>
        <v>22.05</v>
      </c>
      <c r="FI2" s="6">
        <f aca="true" t="shared" si="1" ref="FI2:FI25">_xlfn.IFERROR(ROUND((BU2/BV2*30),4),0)</f>
        <v>22.6636</v>
      </c>
      <c r="FJ2" s="6">
        <f aca="true" t="shared" si="2" ref="FJ2:FJ25">_xlfn.IFERROR(ROUND((DY2/DZ2*20),4),0)</f>
        <v>12.8</v>
      </c>
      <c r="FK2" s="6">
        <f aca="true" t="shared" si="3" ref="FK2:FK25">_xlfn.IFERROR(ROUND((BL2/BM2*10),4),0)</f>
        <v>6.986</v>
      </c>
      <c r="FL2" s="6">
        <f aca="true" t="shared" si="4" ref="FL2:FL25">_xlfn.IFERROR(ROUND((DE2/DF2*5),4),0)</f>
        <v>0</v>
      </c>
      <c r="FM2" s="6">
        <f aca="true" t="shared" si="5" ref="FM2:FM15">DQ2</f>
        <v>0</v>
      </c>
      <c r="FN2" s="6">
        <f aca="true" t="shared" si="6" ref="FN2:FN25">(FH2+FI2+FJ2+FK2+FL2+FM2)</f>
        <v>64.4996</v>
      </c>
    </row>
    <row r="3" spans="1:170" s="4" customFormat="1" ht="17.25" customHeight="1">
      <c r="A3" s="4">
        <v>2</v>
      </c>
      <c r="B3" s="4" t="s">
        <v>30</v>
      </c>
      <c r="C3" s="4" t="s">
        <v>31</v>
      </c>
      <c r="D3" s="4" t="s">
        <v>32</v>
      </c>
      <c r="E3" s="4" t="s">
        <v>33</v>
      </c>
      <c r="F3" s="4" t="s">
        <v>34</v>
      </c>
      <c r="G3" s="4" t="s">
        <v>35</v>
      </c>
      <c r="H3" s="4" t="s">
        <v>6</v>
      </c>
      <c r="I3" s="4" t="s">
        <v>7</v>
      </c>
      <c r="J3" s="4" t="s">
        <v>7</v>
      </c>
      <c r="K3" s="4" t="s">
        <v>8</v>
      </c>
      <c r="L3" s="4" t="s">
        <v>9</v>
      </c>
      <c r="M3" s="4" t="s">
        <v>9</v>
      </c>
      <c r="N3" s="4" t="s">
        <v>9</v>
      </c>
      <c r="O3" s="4" t="s">
        <v>10</v>
      </c>
      <c r="P3" s="4" t="s">
        <v>10</v>
      </c>
      <c r="Q3" s="4" t="s">
        <v>36</v>
      </c>
      <c r="R3" s="4" t="s">
        <v>37</v>
      </c>
      <c r="S3" s="4" t="s">
        <v>38</v>
      </c>
      <c r="T3" s="4" t="s">
        <v>39</v>
      </c>
      <c r="U3" s="4" t="s">
        <v>40</v>
      </c>
      <c r="V3" s="4" t="s">
        <v>41</v>
      </c>
      <c r="W3" s="4" t="s">
        <v>36</v>
      </c>
      <c r="X3" s="4" t="s">
        <v>37</v>
      </c>
      <c r="Y3" s="4" t="s">
        <v>38</v>
      </c>
      <c r="Z3" s="4" t="s">
        <v>39</v>
      </c>
      <c r="AA3" s="4" t="s">
        <v>40</v>
      </c>
      <c r="AB3" s="4" t="s">
        <v>41</v>
      </c>
      <c r="AC3" s="4" t="s">
        <v>36</v>
      </c>
      <c r="AD3" s="4" t="s">
        <v>37</v>
      </c>
      <c r="AE3" s="4" t="s">
        <v>18</v>
      </c>
      <c r="AF3" s="4" t="s">
        <v>7</v>
      </c>
      <c r="AG3" s="4" t="s">
        <v>42</v>
      </c>
      <c r="AH3" s="4">
        <v>2009</v>
      </c>
      <c r="AI3" s="4" t="s">
        <v>43</v>
      </c>
      <c r="AJ3" s="4" t="s">
        <v>44</v>
      </c>
      <c r="AK3" s="4">
        <v>1341</v>
      </c>
      <c r="AL3" s="4">
        <v>2000</v>
      </c>
      <c r="AM3" s="4">
        <v>67.05</v>
      </c>
      <c r="BF3" s="4" t="s">
        <v>22</v>
      </c>
      <c r="BG3" s="4" t="s">
        <v>7</v>
      </c>
      <c r="BH3" s="4" t="s">
        <v>42</v>
      </c>
      <c r="BI3" s="4">
        <v>2011</v>
      </c>
      <c r="BJ3" s="4" t="s">
        <v>45</v>
      </c>
      <c r="BK3" s="4" t="s">
        <v>44</v>
      </c>
      <c r="BL3" s="4">
        <v>1355</v>
      </c>
      <c r="BM3" s="4">
        <v>2000</v>
      </c>
      <c r="BN3" s="4">
        <v>67.75</v>
      </c>
      <c r="BO3" s="4" t="s">
        <v>26</v>
      </c>
      <c r="BP3" s="4" t="s">
        <v>7</v>
      </c>
      <c r="BQ3" s="4" t="s">
        <v>42</v>
      </c>
      <c r="BR3" s="4">
        <v>2012</v>
      </c>
      <c r="BS3" s="4" t="s">
        <v>46</v>
      </c>
      <c r="BT3" s="4" t="s">
        <v>44</v>
      </c>
      <c r="BU3" s="4">
        <v>871</v>
      </c>
      <c r="BV3" s="4">
        <v>1100</v>
      </c>
      <c r="BW3" s="4">
        <v>79.18</v>
      </c>
      <c r="DV3" s="4" t="s">
        <v>29</v>
      </c>
      <c r="DW3" s="4" t="s">
        <v>7</v>
      </c>
      <c r="DX3" s="4">
        <v>2013</v>
      </c>
      <c r="DY3" s="4">
        <v>102</v>
      </c>
      <c r="DZ3" s="4">
        <v>150</v>
      </c>
      <c r="EA3" s="4">
        <v>68</v>
      </c>
      <c r="FH3" s="6">
        <f t="shared" si="0"/>
        <v>20.115</v>
      </c>
      <c r="FI3" s="6">
        <f t="shared" si="1"/>
        <v>23.7545</v>
      </c>
      <c r="FJ3" s="6">
        <f t="shared" si="2"/>
        <v>13.6</v>
      </c>
      <c r="FK3" s="6">
        <f t="shared" si="3"/>
        <v>6.775</v>
      </c>
      <c r="FL3" s="6">
        <f t="shared" si="4"/>
        <v>0</v>
      </c>
      <c r="FM3" s="6">
        <f t="shared" si="5"/>
        <v>0</v>
      </c>
      <c r="FN3" s="6">
        <f t="shared" si="6"/>
        <v>64.2445</v>
      </c>
    </row>
    <row r="4" spans="1:170" s="4" customFormat="1" ht="17.25" customHeight="1">
      <c r="A4" s="4">
        <v>3</v>
      </c>
      <c r="B4" s="4" t="s">
        <v>47</v>
      </c>
      <c r="C4" s="4" t="s">
        <v>48</v>
      </c>
      <c r="D4" s="4" t="s">
        <v>49</v>
      </c>
      <c r="E4" s="4" t="s">
        <v>50</v>
      </c>
      <c r="F4" s="4" t="s">
        <v>51</v>
      </c>
      <c r="G4" s="4" t="s">
        <v>5</v>
      </c>
      <c r="H4" s="4" t="s">
        <v>52</v>
      </c>
      <c r="I4" s="4" t="s">
        <v>7</v>
      </c>
      <c r="J4" s="4" t="s">
        <v>7</v>
      </c>
      <c r="K4" s="4" t="s">
        <v>8</v>
      </c>
      <c r="L4" s="4" t="s">
        <v>9</v>
      </c>
      <c r="M4" s="4" t="s">
        <v>9</v>
      </c>
      <c r="N4" s="4" t="s">
        <v>9</v>
      </c>
      <c r="O4" s="4" t="s">
        <v>10</v>
      </c>
      <c r="P4" s="4" t="s">
        <v>10</v>
      </c>
      <c r="Q4" s="4" t="s">
        <v>53</v>
      </c>
      <c r="R4" s="4" t="s">
        <v>54</v>
      </c>
      <c r="S4" s="4" t="s">
        <v>55</v>
      </c>
      <c r="T4" s="4" t="s">
        <v>56</v>
      </c>
      <c r="U4" s="4" t="s">
        <v>56</v>
      </c>
      <c r="V4" s="4" t="s">
        <v>57</v>
      </c>
      <c r="W4" s="4" t="s">
        <v>53</v>
      </c>
      <c r="X4" s="4" t="s">
        <v>54</v>
      </c>
      <c r="Y4" s="4" t="s">
        <v>55</v>
      </c>
      <c r="Z4" s="4" t="s">
        <v>56</v>
      </c>
      <c r="AA4" s="4" t="s">
        <v>56</v>
      </c>
      <c r="AB4" s="4" t="s">
        <v>57</v>
      </c>
      <c r="AC4" s="4" t="s">
        <v>53</v>
      </c>
      <c r="AD4" s="4" t="s">
        <v>54</v>
      </c>
      <c r="AE4" s="4" t="s">
        <v>18</v>
      </c>
      <c r="AF4" s="4" t="s">
        <v>7</v>
      </c>
      <c r="AG4" s="4" t="s">
        <v>58</v>
      </c>
      <c r="AH4" s="4">
        <v>2002</v>
      </c>
      <c r="AI4" s="4" t="s">
        <v>59</v>
      </c>
      <c r="AJ4" s="4" t="s">
        <v>60</v>
      </c>
      <c r="AK4" s="4">
        <v>1683</v>
      </c>
      <c r="AL4" s="4">
        <v>2400</v>
      </c>
      <c r="AM4" s="4">
        <v>70.12</v>
      </c>
      <c r="BF4" s="4" t="s">
        <v>22</v>
      </c>
      <c r="BG4" s="4" t="s">
        <v>7</v>
      </c>
      <c r="BH4" s="4" t="s">
        <v>61</v>
      </c>
      <c r="BI4" s="4">
        <v>2005</v>
      </c>
      <c r="BJ4" s="4" t="s">
        <v>62</v>
      </c>
      <c r="BK4" s="4" t="s">
        <v>60</v>
      </c>
      <c r="BL4" s="4">
        <v>797</v>
      </c>
      <c r="BM4" s="4">
        <v>1000</v>
      </c>
      <c r="BN4" s="4">
        <v>79.7</v>
      </c>
      <c r="BO4" s="4" t="s">
        <v>26</v>
      </c>
      <c r="BP4" s="4" t="s">
        <v>7</v>
      </c>
      <c r="BQ4" s="4" t="s">
        <v>63</v>
      </c>
      <c r="BR4" s="4">
        <v>2003</v>
      </c>
      <c r="BS4" s="4" t="s">
        <v>64</v>
      </c>
      <c r="BT4" s="4" t="s">
        <v>65</v>
      </c>
      <c r="BU4" s="4">
        <v>755</v>
      </c>
      <c r="BV4" s="4">
        <v>1030</v>
      </c>
      <c r="BW4" s="4">
        <v>73.3</v>
      </c>
      <c r="DV4" s="4" t="s">
        <v>29</v>
      </c>
      <c r="DW4" s="4" t="s">
        <v>7</v>
      </c>
      <c r="DX4" s="4">
        <v>2013</v>
      </c>
      <c r="DY4" s="4">
        <v>99</v>
      </c>
      <c r="DZ4" s="4">
        <v>150</v>
      </c>
      <c r="EA4" s="4">
        <v>66</v>
      </c>
      <c r="FH4" s="6">
        <f t="shared" si="0"/>
        <v>21.0375</v>
      </c>
      <c r="FI4" s="6">
        <f t="shared" si="1"/>
        <v>21.9903</v>
      </c>
      <c r="FJ4" s="6">
        <f t="shared" si="2"/>
        <v>13.2</v>
      </c>
      <c r="FK4" s="6">
        <f t="shared" si="3"/>
        <v>7.97</v>
      </c>
      <c r="FL4" s="6">
        <f t="shared" si="4"/>
        <v>0</v>
      </c>
      <c r="FM4" s="6">
        <f t="shared" si="5"/>
        <v>0</v>
      </c>
      <c r="FN4" s="6">
        <f t="shared" si="6"/>
        <v>64.1978</v>
      </c>
    </row>
    <row r="5" spans="1:170" s="4" customFormat="1" ht="17.25" customHeight="1">
      <c r="A5" s="4">
        <v>4</v>
      </c>
      <c r="B5" s="4" t="s">
        <v>66</v>
      </c>
      <c r="C5" s="4" t="s">
        <v>67</v>
      </c>
      <c r="D5" s="4" t="s">
        <v>68</v>
      </c>
      <c r="E5" s="4" t="s">
        <v>69</v>
      </c>
      <c r="F5" s="4" t="s">
        <v>70</v>
      </c>
      <c r="G5" s="4" t="s">
        <v>5</v>
      </c>
      <c r="H5" s="4" t="s">
        <v>6</v>
      </c>
      <c r="I5" s="4" t="s">
        <v>7</v>
      </c>
      <c r="J5" s="4" t="s">
        <v>7</v>
      </c>
      <c r="K5" s="4" t="s">
        <v>8</v>
      </c>
      <c r="L5" s="4" t="s">
        <v>9</v>
      </c>
      <c r="M5" s="4" t="s">
        <v>9</v>
      </c>
      <c r="N5" s="4" t="s">
        <v>9</v>
      </c>
      <c r="O5" s="4" t="s">
        <v>10</v>
      </c>
      <c r="P5" s="4" t="s">
        <v>10</v>
      </c>
      <c r="Q5" s="4" t="s">
        <v>71</v>
      </c>
      <c r="R5" s="4" t="s">
        <v>72</v>
      </c>
      <c r="S5" s="4" t="s">
        <v>73</v>
      </c>
      <c r="T5" s="4" t="s">
        <v>74</v>
      </c>
      <c r="U5" s="4" t="s">
        <v>75</v>
      </c>
      <c r="V5" s="4" t="s">
        <v>76</v>
      </c>
      <c r="W5" s="4" t="s">
        <v>71</v>
      </c>
      <c r="X5" s="4" t="s">
        <v>77</v>
      </c>
      <c r="Y5" s="4" t="s">
        <v>73</v>
      </c>
      <c r="Z5" s="4" t="s">
        <v>74</v>
      </c>
      <c r="AA5" s="4" t="s">
        <v>75</v>
      </c>
      <c r="AB5" s="4" t="s">
        <v>76</v>
      </c>
      <c r="AC5" s="4" t="s">
        <v>71</v>
      </c>
      <c r="AD5" s="4" t="s">
        <v>77</v>
      </c>
      <c r="AE5" s="4" t="s">
        <v>18</v>
      </c>
      <c r="AF5" s="4" t="s">
        <v>7</v>
      </c>
      <c r="AG5" s="4" t="s">
        <v>78</v>
      </c>
      <c r="AH5" s="4">
        <v>2007</v>
      </c>
      <c r="AI5" s="4" t="s">
        <v>79</v>
      </c>
      <c r="AJ5" s="4" t="s">
        <v>80</v>
      </c>
      <c r="AK5" s="4">
        <v>2159</v>
      </c>
      <c r="AL5" s="4">
        <v>3000</v>
      </c>
      <c r="AM5" s="4">
        <v>71.97</v>
      </c>
      <c r="BF5" s="4" t="s">
        <v>22</v>
      </c>
      <c r="BG5" s="4" t="s">
        <v>7</v>
      </c>
      <c r="BH5" s="4" t="s">
        <v>81</v>
      </c>
      <c r="BI5" s="4">
        <v>2009</v>
      </c>
      <c r="BJ5" s="4" t="s">
        <v>45</v>
      </c>
      <c r="BK5" s="4" t="s">
        <v>80</v>
      </c>
      <c r="BL5" s="4">
        <v>1485</v>
      </c>
      <c r="BM5" s="4">
        <v>2000</v>
      </c>
      <c r="BN5" s="4">
        <v>74.25</v>
      </c>
      <c r="BO5" s="4" t="s">
        <v>26</v>
      </c>
      <c r="BP5" s="4" t="s">
        <v>7</v>
      </c>
      <c r="BQ5" s="4" t="s">
        <v>82</v>
      </c>
      <c r="BR5" s="4">
        <v>2011</v>
      </c>
      <c r="BS5" s="4" t="s">
        <v>83</v>
      </c>
      <c r="BT5" s="4" t="s">
        <v>80</v>
      </c>
      <c r="BU5" s="4">
        <v>916</v>
      </c>
      <c r="BV5" s="4">
        <v>1200</v>
      </c>
      <c r="BW5" s="4">
        <v>76.33</v>
      </c>
      <c r="DV5" s="4" t="s">
        <v>29</v>
      </c>
      <c r="DW5" s="4" t="s">
        <v>7</v>
      </c>
      <c r="DX5" s="4">
        <v>2013</v>
      </c>
      <c r="DY5" s="4">
        <v>92</v>
      </c>
      <c r="DZ5" s="4">
        <v>150</v>
      </c>
      <c r="EA5" s="4">
        <v>61.33</v>
      </c>
      <c r="FH5" s="6">
        <f t="shared" si="0"/>
        <v>21.59</v>
      </c>
      <c r="FI5" s="6">
        <f t="shared" si="1"/>
        <v>22.9</v>
      </c>
      <c r="FJ5" s="6">
        <f t="shared" si="2"/>
        <v>12.2667</v>
      </c>
      <c r="FK5" s="6">
        <f t="shared" si="3"/>
        <v>7.425</v>
      </c>
      <c r="FL5" s="6">
        <f t="shared" si="4"/>
        <v>0</v>
      </c>
      <c r="FM5" s="6">
        <f t="shared" si="5"/>
        <v>0</v>
      </c>
      <c r="FN5" s="6">
        <f t="shared" si="6"/>
        <v>64.18169999999999</v>
      </c>
    </row>
    <row r="6" spans="1:170" s="4" customFormat="1" ht="17.25" customHeight="1">
      <c r="A6" s="4">
        <v>5</v>
      </c>
      <c r="B6" s="4" t="s">
        <v>84</v>
      </c>
      <c r="C6" s="4" t="s">
        <v>85</v>
      </c>
      <c r="D6" s="4" t="s">
        <v>86</v>
      </c>
      <c r="E6" s="4" t="s">
        <v>87</v>
      </c>
      <c r="F6" s="4" t="s">
        <v>88</v>
      </c>
      <c r="G6" s="4" t="s">
        <v>35</v>
      </c>
      <c r="H6" s="4" t="s">
        <v>6</v>
      </c>
      <c r="I6" s="4" t="s">
        <v>7</v>
      </c>
      <c r="J6" s="4" t="s">
        <v>7</v>
      </c>
      <c r="K6" s="4" t="s">
        <v>8</v>
      </c>
      <c r="L6" s="4" t="s">
        <v>9</v>
      </c>
      <c r="M6" s="4" t="s">
        <v>9</v>
      </c>
      <c r="N6" s="4" t="s">
        <v>9</v>
      </c>
      <c r="O6" s="4" t="s">
        <v>10</v>
      </c>
      <c r="P6" s="4" t="s">
        <v>10</v>
      </c>
      <c r="Q6" s="4" t="s">
        <v>89</v>
      </c>
      <c r="R6" s="4" t="s">
        <v>90</v>
      </c>
      <c r="S6" s="4" t="s">
        <v>91</v>
      </c>
      <c r="T6" s="4" t="s">
        <v>92</v>
      </c>
      <c r="U6" s="4" t="s">
        <v>93</v>
      </c>
      <c r="V6" s="4" t="s">
        <v>94</v>
      </c>
      <c r="W6" s="4" t="s">
        <v>89</v>
      </c>
      <c r="X6" s="4" t="s">
        <v>95</v>
      </c>
      <c r="Y6" s="4" t="s">
        <v>91</v>
      </c>
      <c r="Z6" s="4" t="s">
        <v>92</v>
      </c>
      <c r="AA6" s="4" t="s">
        <v>93</v>
      </c>
      <c r="AB6" s="4" t="s">
        <v>94</v>
      </c>
      <c r="AC6" s="4" t="s">
        <v>89</v>
      </c>
      <c r="AD6" s="4" t="s">
        <v>95</v>
      </c>
      <c r="AE6" s="4" t="s">
        <v>18</v>
      </c>
      <c r="AF6" s="4" t="s">
        <v>7</v>
      </c>
      <c r="AG6" s="4" t="s">
        <v>96</v>
      </c>
      <c r="AH6" s="4">
        <v>2010</v>
      </c>
      <c r="AI6" s="4" t="s">
        <v>97</v>
      </c>
      <c r="AJ6" s="4" t="s">
        <v>98</v>
      </c>
      <c r="AK6" s="4">
        <v>1843</v>
      </c>
      <c r="AL6" s="4">
        <v>2700</v>
      </c>
      <c r="AM6" s="4">
        <v>68.26</v>
      </c>
      <c r="BF6" s="4" t="s">
        <v>22</v>
      </c>
      <c r="BG6" s="4" t="s">
        <v>7</v>
      </c>
      <c r="BH6" s="4" t="s">
        <v>99</v>
      </c>
      <c r="BI6" s="4">
        <v>2013</v>
      </c>
      <c r="BJ6" s="4" t="s">
        <v>100</v>
      </c>
      <c r="BK6" s="4" t="s">
        <v>101</v>
      </c>
      <c r="BL6" s="4">
        <v>1013</v>
      </c>
      <c r="BM6" s="4">
        <v>1300</v>
      </c>
      <c r="BN6" s="4">
        <v>77.92</v>
      </c>
      <c r="BO6" s="4" t="s">
        <v>26</v>
      </c>
      <c r="BP6" s="4" t="s">
        <v>7</v>
      </c>
      <c r="BQ6" s="4" t="s">
        <v>102</v>
      </c>
      <c r="BR6" s="4">
        <v>2011</v>
      </c>
      <c r="BS6" s="4" t="s">
        <v>103</v>
      </c>
      <c r="BT6" s="4" t="s">
        <v>98</v>
      </c>
      <c r="BU6" s="4">
        <v>934</v>
      </c>
      <c r="BV6" s="4">
        <v>1200</v>
      </c>
      <c r="BW6" s="4">
        <v>77.83</v>
      </c>
      <c r="DV6" s="4" t="s">
        <v>29</v>
      </c>
      <c r="DW6" s="4" t="s">
        <v>7</v>
      </c>
      <c r="DX6" s="4">
        <v>2013</v>
      </c>
      <c r="DY6" s="4">
        <v>94</v>
      </c>
      <c r="DZ6" s="4">
        <v>150</v>
      </c>
      <c r="EA6" s="4">
        <v>62.67</v>
      </c>
      <c r="FH6" s="6">
        <f t="shared" si="0"/>
        <v>20.4778</v>
      </c>
      <c r="FI6" s="6">
        <f t="shared" si="1"/>
        <v>23.35</v>
      </c>
      <c r="FJ6" s="6">
        <f t="shared" si="2"/>
        <v>12.5333</v>
      </c>
      <c r="FK6" s="6">
        <f t="shared" si="3"/>
        <v>7.7923</v>
      </c>
      <c r="FL6" s="6">
        <f t="shared" si="4"/>
        <v>0</v>
      </c>
      <c r="FM6" s="6">
        <f t="shared" si="5"/>
        <v>0</v>
      </c>
      <c r="FN6" s="6">
        <f t="shared" si="6"/>
        <v>64.15339999999999</v>
      </c>
    </row>
    <row r="7" spans="1:170" s="4" customFormat="1" ht="17.25" customHeight="1">
      <c r="A7" s="4">
        <v>6</v>
      </c>
      <c r="B7" s="4" t="s">
        <v>104</v>
      </c>
      <c r="C7" s="4" t="s">
        <v>105</v>
      </c>
      <c r="D7" s="4" t="s">
        <v>106</v>
      </c>
      <c r="E7" s="4" t="s">
        <v>107</v>
      </c>
      <c r="F7" s="4" t="s">
        <v>108</v>
      </c>
      <c r="G7" s="4" t="s">
        <v>5</v>
      </c>
      <c r="H7" s="4" t="s">
        <v>52</v>
      </c>
      <c r="I7" s="4" t="s">
        <v>10</v>
      </c>
      <c r="J7" s="4" t="s">
        <v>7</v>
      </c>
      <c r="K7" s="4" t="s">
        <v>8</v>
      </c>
      <c r="L7" s="4" t="s">
        <v>9</v>
      </c>
      <c r="M7" s="4" t="s">
        <v>9</v>
      </c>
      <c r="N7" s="4" t="s">
        <v>9</v>
      </c>
      <c r="O7" s="4" t="s">
        <v>10</v>
      </c>
      <c r="P7" s="4" t="s">
        <v>10</v>
      </c>
      <c r="Q7" s="4" t="s">
        <v>109</v>
      </c>
      <c r="R7" s="4" t="s">
        <v>110</v>
      </c>
      <c r="S7" s="4" t="s">
        <v>111</v>
      </c>
      <c r="T7" s="4" t="s">
        <v>112</v>
      </c>
      <c r="U7" s="4" t="s">
        <v>113</v>
      </c>
      <c r="V7" s="4" t="s">
        <v>114</v>
      </c>
      <c r="W7" s="4" t="s">
        <v>115</v>
      </c>
      <c r="X7" s="4" t="s">
        <v>116</v>
      </c>
      <c r="Y7" s="4" t="s">
        <v>111</v>
      </c>
      <c r="Z7" s="4" t="s">
        <v>112</v>
      </c>
      <c r="AA7" s="4" t="s">
        <v>113</v>
      </c>
      <c r="AB7" s="4" t="s">
        <v>114</v>
      </c>
      <c r="AC7" s="4" t="s">
        <v>115</v>
      </c>
      <c r="AD7" s="4" t="s">
        <v>116</v>
      </c>
      <c r="AE7" s="4" t="s">
        <v>18</v>
      </c>
      <c r="AF7" s="4" t="s">
        <v>7</v>
      </c>
      <c r="AG7" s="4" t="s">
        <v>117</v>
      </c>
      <c r="AH7" s="4">
        <v>1998</v>
      </c>
      <c r="AI7" s="4" t="s">
        <v>118</v>
      </c>
      <c r="AJ7" s="4" t="s">
        <v>21</v>
      </c>
      <c r="AK7" s="4">
        <v>1371</v>
      </c>
      <c r="AL7" s="4">
        <v>2000</v>
      </c>
      <c r="AM7" s="4">
        <v>68.55</v>
      </c>
      <c r="BF7" s="4" t="s">
        <v>22</v>
      </c>
      <c r="BG7" s="4" t="s">
        <v>7</v>
      </c>
      <c r="BH7" s="4" t="s">
        <v>119</v>
      </c>
      <c r="BI7" s="4">
        <v>2002</v>
      </c>
      <c r="BJ7" s="4" t="s">
        <v>120</v>
      </c>
      <c r="BK7" s="4" t="s">
        <v>21</v>
      </c>
      <c r="BL7" s="4">
        <v>371</v>
      </c>
      <c r="BM7" s="4">
        <v>800</v>
      </c>
      <c r="BN7" s="4">
        <v>46.38</v>
      </c>
      <c r="BO7" s="4" t="s">
        <v>26</v>
      </c>
      <c r="BP7" s="4" t="s">
        <v>7</v>
      </c>
      <c r="BQ7" s="4" t="s">
        <v>121</v>
      </c>
      <c r="BR7" s="4">
        <v>2008</v>
      </c>
      <c r="BS7" s="4" t="s">
        <v>122</v>
      </c>
      <c r="BT7" s="4" t="s">
        <v>123</v>
      </c>
      <c r="BU7" s="4">
        <v>789</v>
      </c>
      <c r="BV7" s="4">
        <v>1000</v>
      </c>
      <c r="BW7" s="4">
        <v>78.9</v>
      </c>
      <c r="DV7" s="4" t="s">
        <v>29</v>
      </c>
      <c r="DW7" s="4" t="s">
        <v>7</v>
      </c>
      <c r="DX7" s="4">
        <v>2013</v>
      </c>
      <c r="DY7" s="4">
        <v>114</v>
      </c>
      <c r="DZ7" s="4">
        <v>150</v>
      </c>
      <c r="EA7" s="4">
        <v>76</v>
      </c>
      <c r="FH7" s="6">
        <f t="shared" si="0"/>
        <v>20.565</v>
      </c>
      <c r="FI7" s="6">
        <f t="shared" si="1"/>
        <v>23.67</v>
      </c>
      <c r="FJ7" s="6">
        <f t="shared" si="2"/>
        <v>15.2</v>
      </c>
      <c r="FK7" s="6">
        <f t="shared" si="3"/>
        <v>4.6375</v>
      </c>
      <c r="FL7" s="6">
        <f t="shared" si="4"/>
        <v>0</v>
      </c>
      <c r="FM7" s="6">
        <f t="shared" si="5"/>
        <v>0</v>
      </c>
      <c r="FN7" s="6">
        <f t="shared" si="6"/>
        <v>64.0725</v>
      </c>
    </row>
    <row r="8" spans="1:170" s="4" customFormat="1" ht="17.25" customHeight="1">
      <c r="A8" s="4">
        <v>7</v>
      </c>
      <c r="B8" s="4" t="s">
        <v>124</v>
      </c>
      <c r="C8" s="4" t="s">
        <v>125</v>
      </c>
      <c r="D8" s="4" t="s">
        <v>126</v>
      </c>
      <c r="E8" s="4" t="s">
        <v>127</v>
      </c>
      <c r="F8" s="4" t="s">
        <v>128</v>
      </c>
      <c r="G8" s="4" t="s">
        <v>5</v>
      </c>
      <c r="H8" s="4" t="s">
        <v>6</v>
      </c>
      <c r="I8" s="4" t="s">
        <v>7</v>
      </c>
      <c r="J8" s="4" t="s">
        <v>7</v>
      </c>
      <c r="K8" s="4" t="s">
        <v>8</v>
      </c>
      <c r="L8" s="4" t="s">
        <v>9</v>
      </c>
      <c r="M8" s="4" t="s">
        <v>9</v>
      </c>
      <c r="N8" s="4" t="s">
        <v>9</v>
      </c>
      <c r="O8" s="4" t="s">
        <v>10</v>
      </c>
      <c r="P8" s="4" t="s">
        <v>10</v>
      </c>
      <c r="Q8" s="4" t="s">
        <v>129</v>
      </c>
      <c r="R8" s="4" t="s">
        <v>130</v>
      </c>
      <c r="S8" s="4" t="s">
        <v>131</v>
      </c>
      <c r="T8" s="4" t="s">
        <v>132</v>
      </c>
      <c r="U8" s="4" t="s">
        <v>132</v>
      </c>
      <c r="V8" s="4" t="s">
        <v>133</v>
      </c>
      <c r="W8" s="4" t="s">
        <v>134</v>
      </c>
      <c r="X8" s="4" t="s">
        <v>135</v>
      </c>
      <c r="Y8" s="4" t="s">
        <v>131</v>
      </c>
      <c r="Z8" s="4" t="s">
        <v>132</v>
      </c>
      <c r="AA8" s="4" t="s">
        <v>132</v>
      </c>
      <c r="AB8" s="4" t="s">
        <v>133</v>
      </c>
      <c r="AC8" s="4" t="s">
        <v>134</v>
      </c>
      <c r="AD8" s="4" t="s">
        <v>135</v>
      </c>
      <c r="AE8" s="4" t="s">
        <v>18</v>
      </c>
      <c r="AF8" s="4" t="s">
        <v>7</v>
      </c>
      <c r="AG8" s="4" t="s">
        <v>136</v>
      </c>
      <c r="AH8" s="4">
        <v>2008</v>
      </c>
      <c r="AI8" s="4" t="s">
        <v>137</v>
      </c>
      <c r="AJ8" s="4" t="s">
        <v>65</v>
      </c>
      <c r="AK8" s="4">
        <v>1765</v>
      </c>
      <c r="AL8" s="4">
        <v>2400</v>
      </c>
      <c r="AM8" s="4">
        <v>73.54</v>
      </c>
      <c r="BF8" s="4" t="s">
        <v>22</v>
      </c>
      <c r="BG8" s="4" t="s">
        <v>7</v>
      </c>
      <c r="BH8" s="4" t="s">
        <v>136</v>
      </c>
      <c r="BI8" s="4">
        <v>2010</v>
      </c>
      <c r="BJ8" s="4" t="s">
        <v>62</v>
      </c>
      <c r="BK8" s="4" t="s">
        <v>65</v>
      </c>
      <c r="BL8" s="4">
        <v>656</v>
      </c>
      <c r="BM8" s="4">
        <v>1000</v>
      </c>
      <c r="BN8" s="4">
        <v>65.6</v>
      </c>
      <c r="BO8" s="4" t="s">
        <v>26</v>
      </c>
      <c r="BP8" s="4" t="s">
        <v>7</v>
      </c>
      <c r="BQ8" s="4" t="s">
        <v>136</v>
      </c>
      <c r="BR8" s="4">
        <v>2011</v>
      </c>
      <c r="BS8" s="4" t="s">
        <v>138</v>
      </c>
      <c r="BT8" s="4" t="s">
        <v>65</v>
      </c>
      <c r="BU8" s="4">
        <v>849</v>
      </c>
      <c r="BV8" s="4">
        <v>1100</v>
      </c>
      <c r="BW8" s="4">
        <v>77.18</v>
      </c>
      <c r="DV8" s="4" t="s">
        <v>29</v>
      </c>
      <c r="DW8" s="4" t="s">
        <v>7</v>
      </c>
      <c r="DX8" s="4">
        <v>2013</v>
      </c>
      <c r="DY8" s="4">
        <v>92</v>
      </c>
      <c r="DZ8" s="4">
        <v>150</v>
      </c>
      <c r="EA8" s="4">
        <v>61.33</v>
      </c>
      <c r="FH8" s="6">
        <f t="shared" si="0"/>
        <v>22.0625</v>
      </c>
      <c r="FI8" s="6">
        <f t="shared" si="1"/>
        <v>23.1545</v>
      </c>
      <c r="FJ8" s="6">
        <f t="shared" si="2"/>
        <v>12.2667</v>
      </c>
      <c r="FK8" s="6">
        <f t="shared" si="3"/>
        <v>6.56</v>
      </c>
      <c r="FL8" s="6">
        <f t="shared" si="4"/>
        <v>0</v>
      </c>
      <c r="FM8" s="6">
        <f t="shared" si="5"/>
        <v>0</v>
      </c>
      <c r="FN8" s="6">
        <f t="shared" si="6"/>
        <v>64.0437</v>
      </c>
    </row>
    <row r="9" spans="1:170" s="4" customFormat="1" ht="17.25" customHeight="1">
      <c r="A9" s="4">
        <v>8</v>
      </c>
      <c r="B9" s="4" t="s">
        <v>139</v>
      </c>
      <c r="C9" s="4" t="s">
        <v>140</v>
      </c>
      <c r="D9" s="4" t="s">
        <v>141</v>
      </c>
      <c r="E9" s="4" t="s">
        <v>142</v>
      </c>
      <c r="F9" s="4" t="s">
        <v>143</v>
      </c>
      <c r="G9" s="4" t="s">
        <v>5</v>
      </c>
      <c r="H9" s="4" t="s">
        <v>52</v>
      </c>
      <c r="I9" s="4" t="s">
        <v>7</v>
      </c>
      <c r="J9" s="4" t="s">
        <v>7</v>
      </c>
      <c r="K9" s="4" t="s">
        <v>8</v>
      </c>
      <c r="L9" s="4" t="s">
        <v>9</v>
      </c>
      <c r="M9" s="4" t="s">
        <v>9</v>
      </c>
      <c r="N9" s="4" t="s">
        <v>9</v>
      </c>
      <c r="O9" s="4" t="s">
        <v>10</v>
      </c>
      <c r="P9" s="4" t="s">
        <v>10</v>
      </c>
      <c r="Q9" s="4" t="s">
        <v>144</v>
      </c>
      <c r="R9" s="4" t="s">
        <v>145</v>
      </c>
      <c r="S9" s="4" t="s">
        <v>146</v>
      </c>
      <c r="T9" s="4" t="s">
        <v>147</v>
      </c>
      <c r="U9" s="4" t="s">
        <v>147</v>
      </c>
      <c r="V9" s="4" t="s">
        <v>148</v>
      </c>
      <c r="W9" s="4" t="s">
        <v>144</v>
      </c>
      <c r="X9" s="4" t="s">
        <v>149</v>
      </c>
      <c r="Y9" s="4" t="s">
        <v>146</v>
      </c>
      <c r="Z9" s="4" t="s">
        <v>147</v>
      </c>
      <c r="AA9" s="4" t="s">
        <v>147</v>
      </c>
      <c r="AB9" s="4" t="s">
        <v>148</v>
      </c>
      <c r="AC9" s="4" t="s">
        <v>144</v>
      </c>
      <c r="AD9" s="4" t="s">
        <v>149</v>
      </c>
      <c r="AE9" s="4" t="s">
        <v>18</v>
      </c>
      <c r="AF9" s="4" t="s">
        <v>7</v>
      </c>
      <c r="AG9" s="4" t="s">
        <v>150</v>
      </c>
      <c r="AH9" s="4">
        <v>2007</v>
      </c>
      <c r="AI9" s="4" t="s">
        <v>151</v>
      </c>
      <c r="AJ9" s="4" t="s">
        <v>152</v>
      </c>
      <c r="AK9" s="4">
        <v>1780</v>
      </c>
      <c r="AL9" s="4">
        <v>2700</v>
      </c>
      <c r="AM9" s="4">
        <v>65.93</v>
      </c>
      <c r="BF9" s="4" t="s">
        <v>22</v>
      </c>
      <c r="BG9" s="4" t="s">
        <v>7</v>
      </c>
      <c r="BH9" s="4" t="s">
        <v>153</v>
      </c>
      <c r="BI9" s="4">
        <v>2010</v>
      </c>
      <c r="BJ9" s="4" t="s">
        <v>100</v>
      </c>
      <c r="BK9" s="4" t="s">
        <v>154</v>
      </c>
      <c r="BL9" s="4">
        <v>776</v>
      </c>
      <c r="BM9" s="4">
        <v>1200</v>
      </c>
      <c r="BN9" s="4">
        <v>64.67</v>
      </c>
      <c r="BO9" s="4" t="s">
        <v>26</v>
      </c>
      <c r="BP9" s="4" t="s">
        <v>7</v>
      </c>
      <c r="BQ9" s="4" t="s">
        <v>155</v>
      </c>
      <c r="BR9" s="4">
        <v>2008</v>
      </c>
      <c r="BS9" s="4" t="s">
        <v>156</v>
      </c>
      <c r="BT9" s="4" t="s">
        <v>152</v>
      </c>
      <c r="BU9" s="4">
        <v>862</v>
      </c>
      <c r="BV9" s="4">
        <v>1200</v>
      </c>
      <c r="BW9" s="4">
        <v>71.83</v>
      </c>
      <c r="CY9" s="4" t="s">
        <v>157</v>
      </c>
      <c r="CZ9" s="4" t="s">
        <v>7</v>
      </c>
      <c r="DA9" s="4" t="s">
        <v>158</v>
      </c>
      <c r="DB9" s="4">
        <v>2011</v>
      </c>
      <c r="DC9" s="4" t="s">
        <v>100</v>
      </c>
      <c r="DD9" s="4" t="s">
        <v>159</v>
      </c>
      <c r="DE9" s="4">
        <v>327</v>
      </c>
      <c r="DF9" s="4">
        <v>500</v>
      </c>
      <c r="DG9" s="4">
        <v>65.4</v>
      </c>
      <c r="DV9" s="4" t="s">
        <v>29</v>
      </c>
      <c r="DW9" s="4" t="s">
        <v>7</v>
      </c>
      <c r="DX9" s="4">
        <v>2013</v>
      </c>
      <c r="DY9" s="4">
        <v>97</v>
      </c>
      <c r="DZ9" s="4">
        <v>150</v>
      </c>
      <c r="EA9" s="4">
        <v>64.67</v>
      </c>
      <c r="FH9" s="6">
        <f t="shared" si="0"/>
        <v>19.7778</v>
      </c>
      <c r="FI9" s="6">
        <f t="shared" si="1"/>
        <v>21.55</v>
      </c>
      <c r="FJ9" s="6">
        <f t="shared" si="2"/>
        <v>12.9333</v>
      </c>
      <c r="FK9" s="6">
        <f t="shared" si="3"/>
        <v>6.4667</v>
      </c>
      <c r="FL9" s="6">
        <f t="shared" si="4"/>
        <v>3.27</v>
      </c>
      <c r="FM9" s="6">
        <f t="shared" si="5"/>
        <v>0</v>
      </c>
      <c r="FN9" s="6">
        <f t="shared" si="6"/>
        <v>63.997800000000005</v>
      </c>
    </row>
    <row r="10" spans="1:170" s="4" customFormat="1" ht="17.25" customHeight="1">
      <c r="A10" s="4">
        <v>9</v>
      </c>
      <c r="B10" s="4" t="s">
        <v>160</v>
      </c>
      <c r="C10" s="4" t="s">
        <v>161</v>
      </c>
      <c r="D10" s="4" t="s">
        <v>162</v>
      </c>
      <c r="E10" s="4" t="s">
        <v>163</v>
      </c>
      <c r="F10" s="4" t="s">
        <v>164</v>
      </c>
      <c r="G10" s="4" t="s">
        <v>5</v>
      </c>
      <c r="H10" s="4" t="s">
        <v>6</v>
      </c>
      <c r="I10" s="4" t="s">
        <v>7</v>
      </c>
      <c r="J10" s="4" t="s">
        <v>7</v>
      </c>
      <c r="K10" s="4" t="s">
        <v>8</v>
      </c>
      <c r="L10" s="4" t="s">
        <v>9</v>
      </c>
      <c r="M10" s="4" t="s">
        <v>9</v>
      </c>
      <c r="N10" s="4" t="s">
        <v>9</v>
      </c>
      <c r="O10" s="4" t="s">
        <v>10</v>
      </c>
      <c r="P10" s="4" t="s">
        <v>10</v>
      </c>
      <c r="Q10" s="4" t="s">
        <v>165</v>
      </c>
      <c r="R10" s="4" t="s">
        <v>166</v>
      </c>
      <c r="S10" s="4" t="s">
        <v>167</v>
      </c>
      <c r="T10" s="4" t="s">
        <v>168</v>
      </c>
      <c r="U10" s="4" t="s">
        <v>169</v>
      </c>
      <c r="V10" s="4" t="s">
        <v>170</v>
      </c>
      <c r="W10" s="4" t="s">
        <v>171</v>
      </c>
      <c r="X10" s="4" t="s">
        <v>166</v>
      </c>
      <c r="Y10" s="4" t="s">
        <v>167</v>
      </c>
      <c r="Z10" s="4" t="s">
        <v>168</v>
      </c>
      <c r="AA10" s="4" t="s">
        <v>169</v>
      </c>
      <c r="AB10" s="4" t="s">
        <v>170</v>
      </c>
      <c r="AC10" s="4" t="s">
        <v>171</v>
      </c>
      <c r="AD10" s="4" t="s">
        <v>166</v>
      </c>
      <c r="AE10" s="4" t="s">
        <v>18</v>
      </c>
      <c r="AF10" s="4" t="s">
        <v>7</v>
      </c>
      <c r="AG10" s="4" t="s">
        <v>172</v>
      </c>
      <c r="AH10" s="4">
        <v>2006</v>
      </c>
      <c r="AI10" s="4" t="s">
        <v>173</v>
      </c>
      <c r="AJ10" s="4" t="s">
        <v>152</v>
      </c>
      <c r="AK10" s="4">
        <v>1809</v>
      </c>
      <c r="AL10" s="4">
        <v>2700</v>
      </c>
      <c r="AM10" s="4">
        <v>67</v>
      </c>
      <c r="BF10" s="4" t="s">
        <v>22</v>
      </c>
      <c r="BG10" s="4" t="s">
        <v>7</v>
      </c>
      <c r="BH10" s="4" t="s">
        <v>174</v>
      </c>
      <c r="BI10" s="4">
        <v>2009</v>
      </c>
      <c r="BJ10" s="4" t="s">
        <v>100</v>
      </c>
      <c r="BK10" s="4" t="s">
        <v>44</v>
      </c>
      <c r="BL10" s="4">
        <v>617</v>
      </c>
      <c r="BM10" s="4">
        <v>1000</v>
      </c>
      <c r="BN10" s="4">
        <v>61.7</v>
      </c>
      <c r="BO10" s="4" t="s">
        <v>26</v>
      </c>
      <c r="BP10" s="4" t="s">
        <v>7</v>
      </c>
      <c r="BQ10" s="4" t="s">
        <v>175</v>
      </c>
      <c r="BR10" s="4">
        <v>2007</v>
      </c>
      <c r="BS10" s="4" t="s">
        <v>176</v>
      </c>
      <c r="BT10" s="4" t="s">
        <v>44</v>
      </c>
      <c r="BU10" s="4">
        <v>818</v>
      </c>
      <c r="BV10" s="4">
        <v>1150</v>
      </c>
      <c r="BW10" s="4">
        <v>71.13</v>
      </c>
      <c r="CY10" s="4" t="s">
        <v>157</v>
      </c>
      <c r="CZ10" s="4" t="s">
        <v>7</v>
      </c>
      <c r="DA10" s="4" t="s">
        <v>177</v>
      </c>
      <c r="DB10" s="4">
        <v>2010</v>
      </c>
      <c r="DC10" s="4" t="s">
        <v>100</v>
      </c>
      <c r="DD10" s="4" t="s">
        <v>178</v>
      </c>
      <c r="DE10" s="4">
        <v>287</v>
      </c>
      <c r="DF10" s="4">
        <v>400</v>
      </c>
      <c r="DG10" s="4">
        <v>71.75</v>
      </c>
      <c r="DV10" s="4" t="s">
        <v>29</v>
      </c>
      <c r="DW10" s="4" t="s">
        <v>7</v>
      </c>
      <c r="DX10" s="4">
        <v>2013</v>
      </c>
      <c r="DY10" s="4">
        <v>96</v>
      </c>
      <c r="DZ10" s="4">
        <v>150</v>
      </c>
      <c r="EA10" s="4">
        <v>64</v>
      </c>
      <c r="FH10" s="6">
        <f t="shared" si="0"/>
        <v>20.1</v>
      </c>
      <c r="FI10" s="6">
        <f t="shared" si="1"/>
        <v>21.3391</v>
      </c>
      <c r="FJ10" s="6">
        <f t="shared" si="2"/>
        <v>12.8</v>
      </c>
      <c r="FK10" s="6">
        <f t="shared" si="3"/>
        <v>6.17</v>
      </c>
      <c r="FL10" s="6">
        <f t="shared" si="4"/>
        <v>3.5875</v>
      </c>
      <c r="FM10" s="6">
        <f t="shared" si="5"/>
        <v>0</v>
      </c>
      <c r="FN10" s="6">
        <f t="shared" si="6"/>
        <v>63.996599999999994</v>
      </c>
    </row>
    <row r="11" spans="1:170" s="4" customFormat="1" ht="17.25" customHeight="1">
      <c r="A11" s="4">
        <v>10</v>
      </c>
      <c r="B11" s="4" t="s">
        <v>179</v>
      </c>
      <c r="C11" s="4" t="s">
        <v>180</v>
      </c>
      <c r="D11" s="4" t="s">
        <v>181</v>
      </c>
      <c r="E11" s="4" t="s">
        <v>182</v>
      </c>
      <c r="F11" s="4" t="s">
        <v>183</v>
      </c>
      <c r="G11" s="4" t="s">
        <v>5</v>
      </c>
      <c r="H11" s="4" t="s">
        <v>6</v>
      </c>
      <c r="I11" s="4" t="s">
        <v>7</v>
      </c>
      <c r="J11" s="4" t="s">
        <v>7</v>
      </c>
      <c r="K11" s="4" t="s">
        <v>8</v>
      </c>
      <c r="L11" s="4" t="s">
        <v>9</v>
      </c>
      <c r="M11" s="4" t="s">
        <v>9</v>
      </c>
      <c r="N11" s="4" t="s">
        <v>9</v>
      </c>
      <c r="O11" s="4" t="s">
        <v>10</v>
      </c>
      <c r="P11" s="4" t="s">
        <v>10</v>
      </c>
      <c r="Q11" s="4" t="s">
        <v>184</v>
      </c>
      <c r="R11" s="4" t="s">
        <v>185</v>
      </c>
      <c r="S11" s="4" t="s">
        <v>186</v>
      </c>
      <c r="T11" s="4" t="s">
        <v>187</v>
      </c>
      <c r="U11" s="4" t="s">
        <v>187</v>
      </c>
      <c r="V11" s="4" t="s">
        <v>188</v>
      </c>
      <c r="W11" s="4" t="s">
        <v>184</v>
      </c>
      <c r="X11" s="4" t="s">
        <v>189</v>
      </c>
      <c r="Y11" s="4" t="s">
        <v>186</v>
      </c>
      <c r="Z11" s="4" t="s">
        <v>187</v>
      </c>
      <c r="AA11" s="4" t="s">
        <v>187</v>
      </c>
      <c r="AB11" s="4" t="s">
        <v>188</v>
      </c>
      <c r="AC11" s="4" t="s">
        <v>184</v>
      </c>
      <c r="AD11" s="4" t="s">
        <v>189</v>
      </c>
      <c r="AE11" s="4" t="s">
        <v>18</v>
      </c>
      <c r="AF11" s="4" t="s">
        <v>7</v>
      </c>
      <c r="AG11" s="4" t="s">
        <v>190</v>
      </c>
      <c r="AH11" s="4">
        <v>2008</v>
      </c>
      <c r="AI11" s="4" t="s">
        <v>191</v>
      </c>
      <c r="AJ11" s="4" t="s">
        <v>80</v>
      </c>
      <c r="AK11" s="4">
        <v>1969</v>
      </c>
      <c r="AL11" s="4">
        <v>2700</v>
      </c>
      <c r="AM11" s="4">
        <v>72.93</v>
      </c>
      <c r="BF11" s="4" t="s">
        <v>22</v>
      </c>
      <c r="BG11" s="4" t="s">
        <v>7</v>
      </c>
      <c r="BH11" s="4" t="s">
        <v>192</v>
      </c>
      <c r="BI11" s="4">
        <v>2010</v>
      </c>
      <c r="BJ11" s="4" t="s">
        <v>62</v>
      </c>
      <c r="BK11" s="4" t="s">
        <v>80</v>
      </c>
      <c r="BL11" s="4">
        <v>1445</v>
      </c>
      <c r="BM11" s="4">
        <v>2000</v>
      </c>
      <c r="BN11" s="4">
        <v>72.25</v>
      </c>
      <c r="BO11" s="4" t="s">
        <v>26</v>
      </c>
      <c r="BP11" s="4" t="s">
        <v>7</v>
      </c>
      <c r="BQ11" s="4" t="s">
        <v>193</v>
      </c>
      <c r="BR11" s="4">
        <v>2011</v>
      </c>
      <c r="BS11" s="4" t="s">
        <v>194</v>
      </c>
      <c r="BT11" s="4" t="s">
        <v>80</v>
      </c>
      <c r="BU11" s="4">
        <v>891</v>
      </c>
      <c r="BV11" s="4">
        <v>1200</v>
      </c>
      <c r="BW11" s="4">
        <v>74.25</v>
      </c>
      <c r="DV11" s="4" t="s">
        <v>29</v>
      </c>
      <c r="DW11" s="4" t="s">
        <v>7</v>
      </c>
      <c r="DX11" s="4">
        <v>2013</v>
      </c>
      <c r="DY11" s="4">
        <v>94</v>
      </c>
      <c r="DZ11" s="4">
        <v>150</v>
      </c>
      <c r="EA11" s="4">
        <v>62.67</v>
      </c>
      <c r="FH11" s="6">
        <f t="shared" si="0"/>
        <v>21.8778</v>
      </c>
      <c r="FI11" s="6">
        <f t="shared" si="1"/>
        <v>22.275</v>
      </c>
      <c r="FJ11" s="6">
        <f t="shared" si="2"/>
        <v>12.5333</v>
      </c>
      <c r="FK11" s="6">
        <f t="shared" si="3"/>
        <v>7.225</v>
      </c>
      <c r="FL11" s="6">
        <f t="shared" si="4"/>
        <v>0</v>
      </c>
      <c r="FM11" s="6">
        <f t="shared" si="5"/>
        <v>0</v>
      </c>
      <c r="FN11" s="6">
        <f t="shared" si="6"/>
        <v>63.9111</v>
      </c>
    </row>
    <row r="12" spans="1:170" s="4" customFormat="1" ht="17.25" customHeight="1">
      <c r="A12" s="4">
        <v>11</v>
      </c>
      <c r="B12" s="4" t="s">
        <v>195</v>
      </c>
      <c r="C12" s="4" t="s">
        <v>196</v>
      </c>
      <c r="D12" s="4" t="s">
        <v>197</v>
      </c>
      <c r="E12" s="4" t="s">
        <v>198</v>
      </c>
      <c r="F12" s="4" t="s">
        <v>199</v>
      </c>
      <c r="G12" s="4" t="s">
        <v>5</v>
      </c>
      <c r="H12" s="4" t="s">
        <v>52</v>
      </c>
      <c r="I12" s="4" t="s">
        <v>7</v>
      </c>
      <c r="J12" s="4" t="s">
        <v>7</v>
      </c>
      <c r="K12" s="4" t="s">
        <v>8</v>
      </c>
      <c r="L12" s="4" t="s">
        <v>9</v>
      </c>
      <c r="M12" s="4" t="s">
        <v>9</v>
      </c>
      <c r="N12" s="4" t="s">
        <v>9</v>
      </c>
      <c r="O12" s="4" t="s">
        <v>10</v>
      </c>
      <c r="P12" s="4" t="s">
        <v>10</v>
      </c>
      <c r="Q12" s="4" t="s">
        <v>200</v>
      </c>
      <c r="R12" s="4" t="s">
        <v>201</v>
      </c>
      <c r="S12" s="4" t="s">
        <v>202</v>
      </c>
      <c r="T12" s="4" t="s">
        <v>203</v>
      </c>
      <c r="U12" s="4" t="s">
        <v>56</v>
      </c>
      <c r="V12" s="4" t="s">
        <v>114</v>
      </c>
      <c r="W12" s="4" t="s">
        <v>200</v>
      </c>
      <c r="X12" s="4" t="s">
        <v>204</v>
      </c>
      <c r="Y12" s="4" t="s">
        <v>202</v>
      </c>
      <c r="Z12" s="4" t="s">
        <v>203</v>
      </c>
      <c r="AA12" s="4" t="s">
        <v>56</v>
      </c>
      <c r="AB12" s="4" t="s">
        <v>114</v>
      </c>
      <c r="AC12" s="4" t="s">
        <v>200</v>
      </c>
      <c r="AD12" s="4" t="s">
        <v>204</v>
      </c>
      <c r="AE12" s="4" t="s">
        <v>18</v>
      </c>
      <c r="AF12" s="4" t="s">
        <v>7</v>
      </c>
      <c r="AG12" s="4" t="s">
        <v>205</v>
      </c>
      <c r="AH12" s="4">
        <v>2008</v>
      </c>
      <c r="AI12" s="4" t="s">
        <v>206</v>
      </c>
      <c r="AJ12" s="4" t="s">
        <v>65</v>
      </c>
      <c r="AK12" s="4">
        <v>1522</v>
      </c>
      <c r="AL12" s="4">
        <v>2000</v>
      </c>
      <c r="AM12" s="4">
        <v>76.1</v>
      </c>
      <c r="BF12" s="4" t="s">
        <v>22</v>
      </c>
      <c r="BG12" s="4" t="s">
        <v>7</v>
      </c>
      <c r="BH12" s="4" t="s">
        <v>205</v>
      </c>
      <c r="BI12" s="4">
        <v>2010</v>
      </c>
      <c r="BJ12" s="4" t="s">
        <v>62</v>
      </c>
      <c r="BK12" s="4" t="s">
        <v>65</v>
      </c>
      <c r="BL12" s="4">
        <v>622</v>
      </c>
      <c r="BM12" s="4">
        <v>1000</v>
      </c>
      <c r="BN12" s="4">
        <v>62.2</v>
      </c>
      <c r="BO12" s="4" t="s">
        <v>26</v>
      </c>
      <c r="BP12" s="4" t="s">
        <v>7</v>
      </c>
      <c r="BQ12" s="4" t="s">
        <v>207</v>
      </c>
      <c r="BR12" s="4">
        <v>2011</v>
      </c>
      <c r="BS12" s="4" t="s">
        <v>208</v>
      </c>
      <c r="BT12" s="4" t="s">
        <v>65</v>
      </c>
      <c r="BU12" s="4">
        <v>821</v>
      </c>
      <c r="BV12" s="4">
        <v>1100</v>
      </c>
      <c r="BW12" s="4">
        <v>74.64</v>
      </c>
      <c r="DV12" s="4" t="s">
        <v>29</v>
      </c>
      <c r="DW12" s="4" t="s">
        <v>7</v>
      </c>
      <c r="DX12" s="4">
        <v>2013</v>
      </c>
      <c r="DY12" s="4">
        <v>93</v>
      </c>
      <c r="DZ12" s="4">
        <v>150</v>
      </c>
      <c r="EA12" s="4">
        <v>62</v>
      </c>
      <c r="FH12" s="6">
        <f t="shared" si="0"/>
        <v>22.83</v>
      </c>
      <c r="FI12" s="6">
        <f t="shared" si="1"/>
        <v>22.3909</v>
      </c>
      <c r="FJ12" s="6">
        <f t="shared" si="2"/>
        <v>12.4</v>
      </c>
      <c r="FK12" s="6">
        <f t="shared" si="3"/>
        <v>6.22</v>
      </c>
      <c r="FL12" s="6">
        <f t="shared" si="4"/>
        <v>0</v>
      </c>
      <c r="FM12" s="6">
        <f t="shared" si="5"/>
        <v>0</v>
      </c>
      <c r="FN12" s="6">
        <f t="shared" si="6"/>
        <v>63.8409</v>
      </c>
    </row>
    <row r="13" spans="1:170" s="4" customFormat="1" ht="17.25" customHeight="1">
      <c r="A13" s="4">
        <v>12</v>
      </c>
      <c r="B13" s="4" t="s">
        <v>210</v>
      </c>
      <c r="C13" s="4" t="s">
        <v>211</v>
      </c>
      <c r="D13" s="4" t="s">
        <v>212</v>
      </c>
      <c r="E13" s="4" t="s">
        <v>213</v>
      </c>
      <c r="F13" s="4" t="s">
        <v>128</v>
      </c>
      <c r="G13" s="4" t="s">
        <v>5</v>
      </c>
      <c r="H13" s="4" t="s">
        <v>6</v>
      </c>
      <c r="I13" s="4" t="s">
        <v>7</v>
      </c>
      <c r="J13" s="4" t="s">
        <v>7</v>
      </c>
      <c r="K13" s="4" t="s">
        <v>8</v>
      </c>
      <c r="L13" s="4" t="s">
        <v>9</v>
      </c>
      <c r="M13" s="4" t="s">
        <v>9</v>
      </c>
      <c r="N13" s="4" t="s">
        <v>9</v>
      </c>
      <c r="O13" s="4" t="s">
        <v>10</v>
      </c>
      <c r="P13" s="4" t="s">
        <v>10</v>
      </c>
      <c r="Q13" s="4" t="s">
        <v>214</v>
      </c>
      <c r="R13" s="4" t="s">
        <v>215</v>
      </c>
      <c r="S13" s="4" t="s">
        <v>216</v>
      </c>
      <c r="T13" s="4" t="s">
        <v>217</v>
      </c>
      <c r="U13" s="4" t="s">
        <v>218</v>
      </c>
      <c r="V13" s="4" t="s">
        <v>219</v>
      </c>
      <c r="W13" s="4" t="s">
        <v>214</v>
      </c>
      <c r="X13" s="4" t="s">
        <v>220</v>
      </c>
      <c r="Y13" s="4" t="s">
        <v>216</v>
      </c>
      <c r="Z13" s="4" t="s">
        <v>217</v>
      </c>
      <c r="AA13" s="4" t="s">
        <v>218</v>
      </c>
      <c r="AB13" s="4" t="s">
        <v>219</v>
      </c>
      <c r="AC13" s="4" t="s">
        <v>214</v>
      </c>
      <c r="AD13" s="4" t="s">
        <v>220</v>
      </c>
      <c r="AE13" s="4" t="s">
        <v>18</v>
      </c>
      <c r="AF13" s="4" t="s">
        <v>7</v>
      </c>
      <c r="AG13" s="4" t="s">
        <v>221</v>
      </c>
      <c r="AH13" s="4">
        <v>2009</v>
      </c>
      <c r="AI13" s="4" t="s">
        <v>222</v>
      </c>
      <c r="AJ13" s="4" t="s">
        <v>223</v>
      </c>
      <c r="AK13" s="4">
        <v>1706</v>
      </c>
      <c r="AL13" s="4">
        <v>2400</v>
      </c>
      <c r="AM13" s="4">
        <v>71.08</v>
      </c>
      <c r="BF13" s="4" t="s">
        <v>22</v>
      </c>
      <c r="BG13" s="4" t="s">
        <v>7</v>
      </c>
      <c r="BH13" s="4" t="s">
        <v>224</v>
      </c>
      <c r="BI13" s="4">
        <v>2011</v>
      </c>
      <c r="BJ13" s="4" t="s">
        <v>62</v>
      </c>
      <c r="BK13" s="4" t="s">
        <v>225</v>
      </c>
      <c r="BL13" s="4">
        <v>1250</v>
      </c>
      <c r="BM13" s="4">
        <v>2000</v>
      </c>
      <c r="BN13" s="4">
        <v>62.5</v>
      </c>
      <c r="BO13" s="4" t="s">
        <v>26</v>
      </c>
      <c r="BP13" s="4" t="s">
        <v>7</v>
      </c>
      <c r="BQ13" s="4" t="s">
        <v>221</v>
      </c>
      <c r="BR13" s="4">
        <v>2012</v>
      </c>
      <c r="BS13" s="4" t="s">
        <v>226</v>
      </c>
      <c r="BT13" s="4" t="s">
        <v>223</v>
      </c>
      <c r="BU13" s="4">
        <v>833</v>
      </c>
      <c r="BV13" s="4">
        <v>1100</v>
      </c>
      <c r="BW13" s="4">
        <v>75.73</v>
      </c>
      <c r="DV13" s="4" t="s">
        <v>29</v>
      </c>
      <c r="DW13" s="4" t="s">
        <v>7</v>
      </c>
      <c r="DX13" s="4">
        <v>2013</v>
      </c>
      <c r="DY13" s="4">
        <v>101</v>
      </c>
      <c r="DZ13" s="4">
        <v>150</v>
      </c>
      <c r="EA13" s="4">
        <v>67.33</v>
      </c>
      <c r="FH13" s="6">
        <f t="shared" si="0"/>
        <v>21.325</v>
      </c>
      <c r="FI13" s="6">
        <f t="shared" si="1"/>
        <v>22.7182</v>
      </c>
      <c r="FJ13" s="6">
        <f t="shared" si="2"/>
        <v>13.4667</v>
      </c>
      <c r="FK13" s="6">
        <f t="shared" si="3"/>
        <v>6.25</v>
      </c>
      <c r="FL13" s="6">
        <f t="shared" si="4"/>
        <v>0</v>
      </c>
      <c r="FM13" s="6">
        <f t="shared" si="5"/>
        <v>0</v>
      </c>
      <c r="FN13" s="6">
        <f t="shared" si="6"/>
        <v>63.7599</v>
      </c>
    </row>
    <row r="14" spans="1:170" s="4" customFormat="1" ht="17.25" customHeight="1">
      <c r="A14" s="4">
        <v>13</v>
      </c>
      <c r="B14" s="4" t="s">
        <v>227</v>
      </c>
      <c r="C14" s="4" t="s">
        <v>228</v>
      </c>
      <c r="D14" s="4" t="s">
        <v>229</v>
      </c>
      <c r="E14" s="4" t="s">
        <v>230</v>
      </c>
      <c r="F14" s="4" t="s">
        <v>231</v>
      </c>
      <c r="G14" s="4" t="s">
        <v>5</v>
      </c>
      <c r="H14" s="4" t="s">
        <v>52</v>
      </c>
      <c r="I14" s="4" t="s">
        <v>7</v>
      </c>
      <c r="J14" s="4" t="s">
        <v>7</v>
      </c>
      <c r="K14" s="4" t="s">
        <v>8</v>
      </c>
      <c r="L14" s="4" t="s">
        <v>9</v>
      </c>
      <c r="M14" s="4" t="s">
        <v>9</v>
      </c>
      <c r="N14" s="4" t="s">
        <v>9</v>
      </c>
      <c r="O14" s="4" t="s">
        <v>10</v>
      </c>
      <c r="P14" s="4" t="s">
        <v>10</v>
      </c>
      <c r="Q14" s="4" t="s">
        <v>232</v>
      </c>
      <c r="R14" s="4" t="s">
        <v>233</v>
      </c>
      <c r="S14" s="4" t="s">
        <v>234</v>
      </c>
      <c r="T14" s="4" t="s">
        <v>15</v>
      </c>
      <c r="U14" s="4" t="s">
        <v>15</v>
      </c>
      <c r="V14" s="4" t="s">
        <v>235</v>
      </c>
      <c r="W14" s="4" t="s">
        <v>232</v>
      </c>
      <c r="X14" s="4" t="s">
        <v>236</v>
      </c>
      <c r="Y14" s="4" t="s">
        <v>234</v>
      </c>
      <c r="Z14" s="4" t="s">
        <v>15</v>
      </c>
      <c r="AA14" s="4" t="s">
        <v>15</v>
      </c>
      <c r="AB14" s="4" t="s">
        <v>235</v>
      </c>
      <c r="AC14" s="4" t="s">
        <v>232</v>
      </c>
      <c r="AD14" s="4" t="s">
        <v>236</v>
      </c>
      <c r="AE14" s="4" t="s">
        <v>18</v>
      </c>
      <c r="AF14" s="4" t="s">
        <v>7</v>
      </c>
      <c r="AG14" s="4" t="s">
        <v>237</v>
      </c>
      <c r="AH14" s="4">
        <v>2006</v>
      </c>
      <c r="AI14" s="4" t="s">
        <v>238</v>
      </c>
      <c r="AJ14" s="4" t="s">
        <v>239</v>
      </c>
      <c r="AK14" s="4">
        <v>1614</v>
      </c>
      <c r="AL14" s="4">
        <v>2400</v>
      </c>
      <c r="AM14" s="4">
        <v>67.25</v>
      </c>
      <c r="BF14" s="4" t="s">
        <v>22</v>
      </c>
      <c r="BG14" s="4" t="s">
        <v>7</v>
      </c>
      <c r="BH14" s="4" t="s">
        <v>240</v>
      </c>
      <c r="BI14" s="4">
        <v>2008</v>
      </c>
      <c r="BJ14" s="4" t="s">
        <v>241</v>
      </c>
      <c r="BK14" s="4" t="s">
        <v>239</v>
      </c>
      <c r="BL14" s="4">
        <v>721</v>
      </c>
      <c r="BM14" s="4">
        <v>1000</v>
      </c>
      <c r="BN14" s="4">
        <v>72.1</v>
      </c>
      <c r="BO14" s="4" t="s">
        <v>26</v>
      </c>
      <c r="BP14" s="4" t="s">
        <v>7</v>
      </c>
      <c r="BQ14" s="4" t="s">
        <v>242</v>
      </c>
      <c r="BR14" s="4">
        <v>2012</v>
      </c>
      <c r="BS14" s="4" t="s">
        <v>243</v>
      </c>
      <c r="BT14" s="4" t="s">
        <v>244</v>
      </c>
      <c r="BU14" s="4">
        <v>868</v>
      </c>
      <c r="BV14" s="4">
        <v>1100</v>
      </c>
      <c r="BW14" s="4">
        <v>78.91</v>
      </c>
      <c r="DV14" s="4" t="s">
        <v>29</v>
      </c>
      <c r="DW14" s="4" t="s">
        <v>7</v>
      </c>
      <c r="DX14" s="4">
        <v>2013</v>
      </c>
      <c r="DY14" s="4">
        <v>95</v>
      </c>
      <c r="DZ14" s="4">
        <v>150</v>
      </c>
      <c r="EA14" s="4">
        <v>63.33</v>
      </c>
      <c r="FH14" s="6">
        <f t="shared" si="0"/>
        <v>20.175</v>
      </c>
      <c r="FI14" s="6">
        <f t="shared" si="1"/>
        <v>23.6727</v>
      </c>
      <c r="FJ14" s="6">
        <f t="shared" si="2"/>
        <v>12.6667</v>
      </c>
      <c r="FK14" s="6">
        <f t="shared" si="3"/>
        <v>7.21</v>
      </c>
      <c r="FL14" s="6">
        <f t="shared" si="4"/>
        <v>0</v>
      </c>
      <c r="FM14" s="6">
        <f t="shared" si="5"/>
        <v>0</v>
      </c>
      <c r="FN14" s="6">
        <f t="shared" si="6"/>
        <v>63.7244</v>
      </c>
    </row>
    <row r="15" spans="1:170" s="4" customFormat="1" ht="17.25" customHeight="1">
      <c r="A15" s="4">
        <v>14</v>
      </c>
      <c r="B15" s="4" t="s">
        <v>245</v>
      </c>
      <c r="C15" s="4" t="s">
        <v>246</v>
      </c>
      <c r="D15" s="4" t="s">
        <v>247</v>
      </c>
      <c r="E15" s="4" t="s">
        <v>248</v>
      </c>
      <c r="F15" s="4" t="s">
        <v>249</v>
      </c>
      <c r="G15" s="4" t="s">
        <v>5</v>
      </c>
      <c r="H15" s="4" t="s">
        <v>6</v>
      </c>
      <c r="I15" s="4" t="s">
        <v>7</v>
      </c>
      <c r="J15" s="4" t="s">
        <v>7</v>
      </c>
      <c r="K15" s="4" t="s">
        <v>8</v>
      </c>
      <c r="L15" s="4" t="s">
        <v>9</v>
      </c>
      <c r="M15" s="4" t="s">
        <v>9</v>
      </c>
      <c r="N15" s="4" t="s">
        <v>9</v>
      </c>
      <c r="O15" s="4" t="s">
        <v>10</v>
      </c>
      <c r="P15" s="4" t="s">
        <v>10</v>
      </c>
      <c r="Q15" s="4" t="s">
        <v>250</v>
      </c>
      <c r="R15" s="4" t="s">
        <v>251</v>
      </c>
      <c r="S15" s="4" t="s">
        <v>252</v>
      </c>
      <c r="T15" s="4" t="s">
        <v>253</v>
      </c>
      <c r="U15" s="4" t="s">
        <v>254</v>
      </c>
      <c r="V15" s="4" t="s">
        <v>255</v>
      </c>
      <c r="W15" s="4" t="s">
        <v>250</v>
      </c>
      <c r="X15" s="4" t="s">
        <v>256</v>
      </c>
      <c r="Y15" s="4" t="s">
        <v>252</v>
      </c>
      <c r="Z15" s="4" t="s">
        <v>253</v>
      </c>
      <c r="AA15" s="4" t="s">
        <v>254</v>
      </c>
      <c r="AB15" s="4" t="s">
        <v>255</v>
      </c>
      <c r="AC15" s="4" t="s">
        <v>250</v>
      </c>
      <c r="AD15" s="4" t="s">
        <v>256</v>
      </c>
      <c r="AE15" s="4" t="s">
        <v>18</v>
      </c>
      <c r="AF15" s="4" t="s">
        <v>7</v>
      </c>
      <c r="AG15" s="4" t="s">
        <v>257</v>
      </c>
      <c r="AH15" s="4">
        <v>2008</v>
      </c>
      <c r="AI15" s="4" t="s">
        <v>258</v>
      </c>
      <c r="AJ15" s="4" t="s">
        <v>152</v>
      </c>
      <c r="AK15" s="4">
        <v>1772</v>
      </c>
      <c r="AL15" s="4">
        <v>2600</v>
      </c>
      <c r="AM15" s="4">
        <v>68.15</v>
      </c>
      <c r="BF15" s="4" t="s">
        <v>22</v>
      </c>
      <c r="BG15" s="4" t="s">
        <v>7</v>
      </c>
      <c r="BH15" s="4" t="s">
        <v>259</v>
      </c>
      <c r="BI15" s="4">
        <v>2011</v>
      </c>
      <c r="BJ15" s="4" t="s">
        <v>62</v>
      </c>
      <c r="BK15" s="4" t="s">
        <v>152</v>
      </c>
      <c r="BL15" s="4">
        <v>1509</v>
      </c>
      <c r="BM15" s="4">
        <v>2000</v>
      </c>
      <c r="BN15" s="4">
        <v>75.45</v>
      </c>
      <c r="BO15" s="4" t="s">
        <v>26</v>
      </c>
      <c r="BP15" s="4" t="s">
        <v>7</v>
      </c>
      <c r="BQ15" s="4" t="s">
        <v>257</v>
      </c>
      <c r="BR15" s="4">
        <v>2009</v>
      </c>
      <c r="BS15" s="4" t="s">
        <v>260</v>
      </c>
      <c r="BT15" s="4" t="s">
        <v>152</v>
      </c>
      <c r="BU15" s="4">
        <v>917</v>
      </c>
      <c r="BV15" s="4">
        <v>1200</v>
      </c>
      <c r="BW15" s="4">
        <v>76.42</v>
      </c>
      <c r="DV15" s="4" t="s">
        <v>29</v>
      </c>
      <c r="DW15" s="4" t="s">
        <v>7</v>
      </c>
      <c r="DX15" s="4">
        <v>2013</v>
      </c>
      <c r="DY15" s="4">
        <v>96</v>
      </c>
      <c r="DZ15" s="4">
        <v>150</v>
      </c>
      <c r="EA15" s="4">
        <v>64</v>
      </c>
      <c r="FH15" s="6">
        <f t="shared" si="0"/>
        <v>20.4462</v>
      </c>
      <c r="FI15" s="6">
        <f t="shared" si="1"/>
        <v>22.925</v>
      </c>
      <c r="FJ15" s="6">
        <f t="shared" si="2"/>
        <v>12.8</v>
      </c>
      <c r="FK15" s="6">
        <f t="shared" si="3"/>
        <v>7.545</v>
      </c>
      <c r="FL15" s="6">
        <f t="shared" si="4"/>
        <v>0</v>
      </c>
      <c r="FM15" s="6">
        <f t="shared" si="5"/>
        <v>0</v>
      </c>
      <c r="FN15" s="6">
        <f t="shared" si="6"/>
        <v>63.7162</v>
      </c>
    </row>
    <row r="16" spans="1:170" s="4" customFormat="1" ht="17.25" customHeight="1">
      <c r="A16" s="4">
        <v>15</v>
      </c>
      <c r="B16" s="4" t="s">
        <v>261</v>
      </c>
      <c r="C16" s="4" t="s">
        <v>262</v>
      </c>
      <c r="D16" s="4" t="s">
        <v>263</v>
      </c>
      <c r="E16" s="4" t="s">
        <v>264</v>
      </c>
      <c r="F16" s="4" t="s">
        <v>265</v>
      </c>
      <c r="G16" s="4" t="s">
        <v>35</v>
      </c>
      <c r="H16" s="4" t="s">
        <v>52</v>
      </c>
      <c r="I16" s="4" t="s">
        <v>7</v>
      </c>
      <c r="J16" s="4" t="s">
        <v>7</v>
      </c>
      <c r="K16" s="4" t="s">
        <v>8</v>
      </c>
      <c r="L16" s="4" t="s">
        <v>9</v>
      </c>
      <c r="M16" s="4" t="s">
        <v>9</v>
      </c>
      <c r="N16" s="4" t="s">
        <v>9</v>
      </c>
      <c r="O16" s="4" t="s">
        <v>10</v>
      </c>
      <c r="P16" s="4" t="s">
        <v>10</v>
      </c>
      <c r="Q16" s="4" t="s">
        <v>266</v>
      </c>
      <c r="R16" s="4" t="s">
        <v>267</v>
      </c>
      <c r="S16" s="4" t="s">
        <v>268</v>
      </c>
      <c r="T16" s="4" t="s">
        <v>269</v>
      </c>
      <c r="U16" s="4" t="s">
        <v>269</v>
      </c>
      <c r="V16" s="4" t="s">
        <v>270</v>
      </c>
      <c r="W16" s="4" t="s">
        <v>266</v>
      </c>
      <c r="X16" s="4" t="s">
        <v>271</v>
      </c>
      <c r="Y16" s="4" t="s">
        <v>268</v>
      </c>
      <c r="Z16" s="4" t="s">
        <v>269</v>
      </c>
      <c r="AA16" s="4" t="s">
        <v>269</v>
      </c>
      <c r="AB16" s="4" t="s">
        <v>270</v>
      </c>
      <c r="AC16" s="4" t="s">
        <v>266</v>
      </c>
      <c r="AD16" s="4" t="s">
        <v>271</v>
      </c>
      <c r="AE16" s="4" t="s">
        <v>18</v>
      </c>
      <c r="AF16" s="4" t="s">
        <v>7</v>
      </c>
      <c r="AG16" s="4" t="s">
        <v>272</v>
      </c>
      <c r="AH16" s="4">
        <v>1998</v>
      </c>
      <c r="AI16" s="4" t="s">
        <v>273</v>
      </c>
      <c r="AJ16" s="4" t="s">
        <v>274</v>
      </c>
      <c r="AK16" s="4">
        <v>1405</v>
      </c>
      <c r="AL16" s="4">
        <v>2400</v>
      </c>
      <c r="AM16" s="4">
        <v>58.54</v>
      </c>
      <c r="BF16" s="4" t="s">
        <v>22</v>
      </c>
      <c r="BG16" s="4" t="s">
        <v>7</v>
      </c>
      <c r="BH16" s="4" t="s">
        <v>272</v>
      </c>
      <c r="BI16" s="4">
        <v>2000</v>
      </c>
      <c r="BJ16" s="4" t="s">
        <v>120</v>
      </c>
      <c r="BK16" s="4" t="s">
        <v>274</v>
      </c>
      <c r="BL16" s="4">
        <v>488</v>
      </c>
      <c r="BM16" s="4">
        <v>800</v>
      </c>
      <c r="BN16" s="4">
        <v>61</v>
      </c>
      <c r="BO16" s="4" t="s">
        <v>26</v>
      </c>
      <c r="BP16" s="4" t="s">
        <v>7</v>
      </c>
      <c r="BQ16" s="4" t="s">
        <v>272</v>
      </c>
      <c r="BR16" s="4">
        <v>2001</v>
      </c>
      <c r="BS16" s="4" t="s">
        <v>275</v>
      </c>
      <c r="BT16" s="4" t="s">
        <v>274</v>
      </c>
      <c r="BU16" s="4">
        <v>774</v>
      </c>
      <c r="BV16" s="4">
        <v>1200</v>
      </c>
      <c r="BW16" s="4">
        <v>64.5</v>
      </c>
      <c r="CY16" s="4" t="s">
        <v>157</v>
      </c>
      <c r="CZ16" s="4" t="s">
        <v>7</v>
      </c>
      <c r="DA16" s="4" t="s">
        <v>276</v>
      </c>
      <c r="DB16" s="4">
        <v>2006</v>
      </c>
      <c r="DC16" s="4" t="s">
        <v>277</v>
      </c>
      <c r="DD16" s="4" t="s">
        <v>278</v>
      </c>
      <c r="DE16" s="4">
        <v>302</v>
      </c>
      <c r="DF16" s="4">
        <v>500</v>
      </c>
      <c r="DG16" s="4">
        <v>60.4</v>
      </c>
      <c r="DQ16" s="4" t="s">
        <v>279</v>
      </c>
      <c r="DR16" s="4" t="s">
        <v>272</v>
      </c>
      <c r="DS16" s="4">
        <v>2008</v>
      </c>
      <c r="DT16" s="4" t="s">
        <v>280</v>
      </c>
      <c r="DU16" s="4" t="s">
        <v>274</v>
      </c>
      <c r="DV16" s="4" t="s">
        <v>29</v>
      </c>
      <c r="DW16" s="4" t="s">
        <v>7</v>
      </c>
      <c r="DX16" s="4">
        <v>2013</v>
      </c>
      <c r="DY16" s="4">
        <v>95</v>
      </c>
      <c r="DZ16" s="4">
        <v>150</v>
      </c>
      <c r="EA16" s="4">
        <v>63.33</v>
      </c>
      <c r="FH16" s="6">
        <f t="shared" si="0"/>
        <v>17.5625</v>
      </c>
      <c r="FI16" s="6">
        <f t="shared" si="1"/>
        <v>19.35</v>
      </c>
      <c r="FJ16" s="6">
        <f t="shared" si="2"/>
        <v>12.6667</v>
      </c>
      <c r="FK16" s="6">
        <f t="shared" si="3"/>
        <v>6.1</v>
      </c>
      <c r="FL16" s="6">
        <f t="shared" si="4"/>
        <v>3.02</v>
      </c>
      <c r="FM16" s="6">
        <v>5</v>
      </c>
      <c r="FN16" s="6">
        <f t="shared" si="6"/>
        <v>63.699200000000005</v>
      </c>
    </row>
    <row r="17" spans="1:170" s="4" customFormat="1" ht="17.25" customHeight="1">
      <c r="A17" s="4">
        <v>16</v>
      </c>
      <c r="B17" s="4" t="s">
        <v>281</v>
      </c>
      <c r="C17" s="4" t="s">
        <v>1</v>
      </c>
      <c r="D17" s="4" t="s">
        <v>282</v>
      </c>
      <c r="E17" s="4" t="s">
        <v>283</v>
      </c>
      <c r="F17" s="4" t="s">
        <v>284</v>
      </c>
      <c r="G17" s="4" t="s">
        <v>5</v>
      </c>
      <c r="H17" s="4" t="s">
        <v>52</v>
      </c>
      <c r="I17" s="4" t="s">
        <v>7</v>
      </c>
      <c r="J17" s="4" t="s">
        <v>7</v>
      </c>
      <c r="K17" s="4" t="s">
        <v>8</v>
      </c>
      <c r="L17" s="4" t="s">
        <v>9</v>
      </c>
      <c r="M17" s="4" t="s">
        <v>9</v>
      </c>
      <c r="N17" s="4" t="s">
        <v>9</v>
      </c>
      <c r="O17" s="4" t="s">
        <v>10</v>
      </c>
      <c r="P17" s="4" t="s">
        <v>10</v>
      </c>
      <c r="Q17" s="4" t="s">
        <v>285</v>
      </c>
      <c r="R17" s="4" t="s">
        <v>286</v>
      </c>
      <c r="S17" s="4" t="s">
        <v>287</v>
      </c>
      <c r="T17" s="4" t="s">
        <v>15</v>
      </c>
      <c r="U17" s="4" t="s">
        <v>15</v>
      </c>
      <c r="V17" s="4" t="s">
        <v>288</v>
      </c>
      <c r="W17" s="4" t="s">
        <v>289</v>
      </c>
      <c r="X17" s="4" t="s">
        <v>290</v>
      </c>
      <c r="Y17" s="4" t="s">
        <v>287</v>
      </c>
      <c r="Z17" s="4" t="s">
        <v>15</v>
      </c>
      <c r="AA17" s="4" t="s">
        <v>15</v>
      </c>
      <c r="AB17" s="4" t="s">
        <v>288</v>
      </c>
      <c r="AC17" s="4" t="s">
        <v>289</v>
      </c>
      <c r="AD17" s="4" t="s">
        <v>290</v>
      </c>
      <c r="AE17" s="4" t="s">
        <v>18</v>
      </c>
      <c r="AF17" s="4" t="s">
        <v>7</v>
      </c>
      <c r="AG17" s="4" t="s">
        <v>291</v>
      </c>
      <c r="AH17" s="4">
        <v>2008</v>
      </c>
      <c r="AI17" s="4" t="s">
        <v>292</v>
      </c>
      <c r="AJ17" s="4" t="s">
        <v>44</v>
      </c>
      <c r="AK17" s="4">
        <v>1695</v>
      </c>
      <c r="AL17" s="4">
        <v>2400</v>
      </c>
      <c r="AM17" s="4">
        <v>70.62</v>
      </c>
      <c r="BF17" s="4" t="s">
        <v>22</v>
      </c>
      <c r="BG17" s="4" t="s">
        <v>7</v>
      </c>
      <c r="BH17" s="4" t="s">
        <v>293</v>
      </c>
      <c r="BI17" s="4">
        <v>2011</v>
      </c>
      <c r="BJ17" s="4" t="s">
        <v>100</v>
      </c>
      <c r="BK17" s="4" t="s">
        <v>152</v>
      </c>
      <c r="BL17" s="4">
        <v>1428</v>
      </c>
      <c r="BM17" s="4">
        <v>2000</v>
      </c>
      <c r="BN17" s="4">
        <v>71.4</v>
      </c>
      <c r="BO17" s="4" t="s">
        <v>26</v>
      </c>
      <c r="BP17" s="4" t="s">
        <v>7</v>
      </c>
      <c r="BQ17" s="4" t="s">
        <v>294</v>
      </c>
      <c r="BR17" s="4">
        <v>2009</v>
      </c>
      <c r="BS17" s="4" t="s">
        <v>295</v>
      </c>
      <c r="BT17" s="4" t="s">
        <v>152</v>
      </c>
      <c r="BU17" s="4">
        <v>891</v>
      </c>
      <c r="BV17" s="4">
        <v>1200</v>
      </c>
      <c r="BW17" s="4">
        <v>74.25</v>
      </c>
      <c r="DV17" s="4" t="s">
        <v>29</v>
      </c>
      <c r="DW17" s="4" t="s">
        <v>7</v>
      </c>
      <c r="DX17" s="4">
        <v>2011</v>
      </c>
      <c r="DY17" s="4">
        <v>98</v>
      </c>
      <c r="DZ17" s="4">
        <v>150</v>
      </c>
      <c r="EA17" s="4">
        <v>65.33</v>
      </c>
      <c r="FH17" s="6">
        <f t="shared" si="0"/>
        <v>21.1875</v>
      </c>
      <c r="FI17" s="6">
        <f t="shared" si="1"/>
        <v>22.275</v>
      </c>
      <c r="FJ17" s="6">
        <f t="shared" si="2"/>
        <v>13.0667</v>
      </c>
      <c r="FK17" s="6">
        <f t="shared" si="3"/>
        <v>7.14</v>
      </c>
      <c r="FL17" s="6">
        <f t="shared" si="4"/>
        <v>0</v>
      </c>
      <c r="FM17" s="6">
        <f aca="true" t="shared" si="7" ref="FM17:FM25">DQ17</f>
        <v>0</v>
      </c>
      <c r="FN17" s="6">
        <f t="shared" si="6"/>
        <v>63.669200000000004</v>
      </c>
    </row>
    <row r="18" spans="1:170" s="4" customFormat="1" ht="17.25" customHeight="1">
      <c r="A18" s="4">
        <v>17</v>
      </c>
      <c r="B18" s="4" t="s">
        <v>446</v>
      </c>
      <c r="C18" s="4" t="s">
        <v>447</v>
      </c>
      <c r="D18" s="4" t="s">
        <v>448</v>
      </c>
      <c r="E18" s="4" t="s">
        <v>449</v>
      </c>
      <c r="F18" s="4" t="s">
        <v>450</v>
      </c>
      <c r="G18" s="4" t="s">
        <v>35</v>
      </c>
      <c r="H18" s="4" t="s">
        <v>6</v>
      </c>
      <c r="I18" s="4" t="s">
        <v>7</v>
      </c>
      <c r="J18" s="4" t="s">
        <v>7</v>
      </c>
      <c r="K18" s="4" t="s">
        <v>8</v>
      </c>
      <c r="L18" s="4" t="s">
        <v>9</v>
      </c>
      <c r="M18" s="4" t="s">
        <v>9</v>
      </c>
      <c r="N18" s="4" t="s">
        <v>9</v>
      </c>
      <c r="O18" s="4" t="s">
        <v>10</v>
      </c>
      <c r="P18" s="4" t="s">
        <v>10</v>
      </c>
      <c r="Q18" s="4" t="s">
        <v>451</v>
      </c>
      <c r="R18" s="4" t="s">
        <v>452</v>
      </c>
      <c r="S18" s="4" t="s">
        <v>453</v>
      </c>
      <c r="T18" s="4" t="s">
        <v>169</v>
      </c>
      <c r="U18" s="4" t="s">
        <v>169</v>
      </c>
      <c r="V18" s="4" t="s">
        <v>454</v>
      </c>
      <c r="W18" s="4" t="s">
        <v>451</v>
      </c>
      <c r="X18" s="4" t="s">
        <v>455</v>
      </c>
      <c r="Y18" s="4" t="s">
        <v>453</v>
      </c>
      <c r="Z18" s="4" t="s">
        <v>169</v>
      </c>
      <c r="AA18" s="4" t="s">
        <v>169</v>
      </c>
      <c r="AB18" s="4" t="s">
        <v>454</v>
      </c>
      <c r="AC18" s="4" t="s">
        <v>451</v>
      </c>
      <c r="AD18" s="4" t="s">
        <v>455</v>
      </c>
      <c r="AE18" s="4" t="s">
        <v>18</v>
      </c>
      <c r="AF18" s="4" t="s">
        <v>7</v>
      </c>
      <c r="AG18" s="4" t="s">
        <v>456</v>
      </c>
      <c r="AH18" s="4">
        <v>2008</v>
      </c>
      <c r="AI18" s="4" t="s">
        <v>457</v>
      </c>
      <c r="AJ18" s="4" t="s">
        <v>458</v>
      </c>
      <c r="AK18" s="4">
        <v>1866</v>
      </c>
      <c r="AL18" s="4">
        <v>3000</v>
      </c>
      <c r="AM18" s="4">
        <v>62.2</v>
      </c>
      <c r="BF18" s="4" t="s">
        <v>22</v>
      </c>
      <c r="BG18" s="4" t="s">
        <v>7</v>
      </c>
      <c r="BH18" s="4" t="s">
        <v>459</v>
      </c>
      <c r="BI18" s="4">
        <v>2011</v>
      </c>
      <c r="BJ18" s="4" t="s">
        <v>45</v>
      </c>
      <c r="BK18" s="4" t="s">
        <v>458</v>
      </c>
      <c r="BL18" s="4">
        <v>1290</v>
      </c>
      <c r="BM18" s="4">
        <v>2000</v>
      </c>
      <c r="BN18" s="4">
        <v>64.5</v>
      </c>
      <c r="BO18" s="4" t="s">
        <v>26</v>
      </c>
      <c r="BP18" s="4" t="s">
        <v>7</v>
      </c>
      <c r="BQ18" s="4" t="s">
        <v>460</v>
      </c>
      <c r="BR18" s="4">
        <v>2009</v>
      </c>
      <c r="BS18" s="4" t="s">
        <v>461</v>
      </c>
      <c r="BT18" s="4" t="s">
        <v>462</v>
      </c>
      <c r="BU18" s="4">
        <v>823</v>
      </c>
      <c r="BV18" s="4">
        <v>1100</v>
      </c>
      <c r="BW18" s="4">
        <v>74.82</v>
      </c>
      <c r="CY18" s="4" t="s">
        <v>157</v>
      </c>
      <c r="CZ18" s="4" t="s">
        <v>7</v>
      </c>
      <c r="DA18" s="4" t="s">
        <v>463</v>
      </c>
      <c r="DB18" s="4">
        <v>2012</v>
      </c>
      <c r="DC18" s="4" t="s">
        <v>45</v>
      </c>
      <c r="DD18" s="4" t="s">
        <v>464</v>
      </c>
      <c r="DE18" s="4">
        <v>365</v>
      </c>
      <c r="DF18" s="4">
        <v>500</v>
      </c>
      <c r="DG18" s="4">
        <v>73</v>
      </c>
      <c r="DV18" s="4" t="s">
        <v>29</v>
      </c>
      <c r="DW18" s="4" t="s">
        <v>7</v>
      </c>
      <c r="DX18" s="4">
        <v>2013</v>
      </c>
      <c r="DY18" s="4">
        <v>93</v>
      </c>
      <c r="DZ18" s="4">
        <v>150</v>
      </c>
      <c r="EA18" s="4">
        <v>62</v>
      </c>
      <c r="FH18" s="6">
        <f t="shared" si="0"/>
        <v>18.66</v>
      </c>
      <c r="FI18" s="6">
        <f t="shared" si="1"/>
        <v>22.4455</v>
      </c>
      <c r="FJ18" s="6">
        <f t="shared" si="2"/>
        <v>12.4</v>
      </c>
      <c r="FK18" s="6">
        <f t="shared" si="3"/>
        <v>6.45</v>
      </c>
      <c r="FL18" s="6">
        <f t="shared" si="4"/>
        <v>3.65</v>
      </c>
      <c r="FM18" s="6">
        <f t="shared" si="7"/>
        <v>0</v>
      </c>
      <c r="FN18" s="6">
        <f t="shared" si="6"/>
        <v>63.6055</v>
      </c>
    </row>
    <row r="19" spans="1:170" s="4" customFormat="1" ht="17.25" customHeight="1">
      <c r="A19" s="4">
        <v>18</v>
      </c>
      <c r="B19" s="4" t="s">
        <v>465</v>
      </c>
      <c r="C19" s="4" t="s">
        <v>466</v>
      </c>
      <c r="D19" s="4" t="s">
        <v>467</v>
      </c>
      <c r="E19" s="4" t="s">
        <v>468</v>
      </c>
      <c r="F19" s="4" t="s">
        <v>469</v>
      </c>
      <c r="G19" s="4" t="s">
        <v>5</v>
      </c>
      <c r="H19" s="4" t="s">
        <v>6</v>
      </c>
      <c r="I19" s="4" t="s">
        <v>7</v>
      </c>
      <c r="J19" s="4" t="s">
        <v>7</v>
      </c>
      <c r="K19" s="4" t="s">
        <v>8</v>
      </c>
      <c r="L19" s="4" t="s">
        <v>9</v>
      </c>
      <c r="M19" s="4" t="s">
        <v>9</v>
      </c>
      <c r="N19" s="4" t="s">
        <v>9</v>
      </c>
      <c r="O19" s="4" t="s">
        <v>10</v>
      </c>
      <c r="P19" s="4" t="s">
        <v>10</v>
      </c>
      <c r="Q19" s="4" t="s">
        <v>470</v>
      </c>
      <c r="R19" s="4" t="s">
        <v>471</v>
      </c>
      <c r="S19" s="4" t="s">
        <v>472</v>
      </c>
      <c r="T19" s="4" t="s">
        <v>473</v>
      </c>
      <c r="U19" s="4" t="s">
        <v>218</v>
      </c>
      <c r="V19" s="4" t="s">
        <v>474</v>
      </c>
      <c r="W19" s="4" t="s">
        <v>470</v>
      </c>
      <c r="X19" s="4" t="s">
        <v>471</v>
      </c>
      <c r="Y19" s="4" t="s">
        <v>472</v>
      </c>
      <c r="Z19" s="4" t="s">
        <v>473</v>
      </c>
      <c r="AA19" s="4" t="s">
        <v>218</v>
      </c>
      <c r="AB19" s="4" t="s">
        <v>474</v>
      </c>
      <c r="AC19" s="4" t="s">
        <v>470</v>
      </c>
      <c r="AD19" s="4" t="s">
        <v>471</v>
      </c>
      <c r="AE19" s="4" t="s">
        <v>18</v>
      </c>
      <c r="AF19" s="4" t="s">
        <v>7</v>
      </c>
      <c r="AG19" s="4" t="s">
        <v>475</v>
      </c>
      <c r="AH19" s="4">
        <v>2009</v>
      </c>
      <c r="AI19" s="4" t="s">
        <v>476</v>
      </c>
      <c r="AJ19" s="4" t="s">
        <v>477</v>
      </c>
      <c r="AK19" s="4">
        <v>1636</v>
      </c>
      <c r="AL19" s="4">
        <v>2400</v>
      </c>
      <c r="AM19" s="4">
        <v>68.17</v>
      </c>
      <c r="BF19" s="4" t="s">
        <v>22</v>
      </c>
      <c r="BG19" s="4" t="s">
        <v>7</v>
      </c>
      <c r="BH19" s="4" t="s">
        <v>478</v>
      </c>
      <c r="BI19" s="4">
        <v>2011</v>
      </c>
      <c r="BJ19" s="4" t="s">
        <v>479</v>
      </c>
      <c r="BK19" s="4" t="s">
        <v>477</v>
      </c>
      <c r="BL19" s="4">
        <v>525</v>
      </c>
      <c r="BM19" s="4">
        <v>650</v>
      </c>
      <c r="BN19" s="4">
        <v>80.77</v>
      </c>
      <c r="BO19" s="4" t="s">
        <v>26</v>
      </c>
      <c r="BP19" s="4" t="s">
        <v>7</v>
      </c>
      <c r="BQ19" s="4" t="s">
        <v>480</v>
      </c>
      <c r="BR19" s="4">
        <v>2010</v>
      </c>
      <c r="BS19" s="4" t="s">
        <v>481</v>
      </c>
      <c r="BT19" s="4" t="s">
        <v>482</v>
      </c>
      <c r="BU19" s="4">
        <v>917</v>
      </c>
      <c r="BV19" s="4">
        <v>1200</v>
      </c>
      <c r="BW19" s="4">
        <v>76.42</v>
      </c>
      <c r="DV19" s="4" t="s">
        <v>29</v>
      </c>
      <c r="DW19" s="4" t="s">
        <v>7</v>
      </c>
      <c r="DX19" s="4">
        <v>2013</v>
      </c>
      <c r="DY19" s="4">
        <v>91</v>
      </c>
      <c r="DZ19" s="4">
        <v>150</v>
      </c>
      <c r="EA19" s="4">
        <v>60.67</v>
      </c>
      <c r="FH19" s="6">
        <f t="shared" si="0"/>
        <v>20.45</v>
      </c>
      <c r="FI19" s="6">
        <f t="shared" si="1"/>
        <v>22.925</v>
      </c>
      <c r="FJ19" s="6">
        <f t="shared" si="2"/>
        <v>12.1333</v>
      </c>
      <c r="FK19" s="6">
        <f t="shared" si="3"/>
        <v>8.0769</v>
      </c>
      <c r="FL19" s="6">
        <f t="shared" si="4"/>
        <v>0</v>
      </c>
      <c r="FM19" s="6">
        <f t="shared" si="7"/>
        <v>0</v>
      </c>
      <c r="FN19" s="6">
        <f t="shared" si="6"/>
        <v>63.5852</v>
      </c>
    </row>
    <row r="20" spans="1:170" s="4" customFormat="1" ht="17.25" customHeight="1">
      <c r="A20" s="4">
        <v>19</v>
      </c>
      <c r="B20" s="4" t="s">
        <v>483</v>
      </c>
      <c r="C20" s="4" t="s">
        <v>484</v>
      </c>
      <c r="D20" s="4" t="s">
        <v>485</v>
      </c>
      <c r="E20" s="4" t="s">
        <v>486</v>
      </c>
      <c r="F20" s="4" t="s">
        <v>487</v>
      </c>
      <c r="G20" s="4" t="s">
        <v>5</v>
      </c>
      <c r="H20" s="4" t="s">
        <v>6</v>
      </c>
      <c r="I20" s="4" t="s">
        <v>7</v>
      </c>
      <c r="J20" s="4" t="s">
        <v>7</v>
      </c>
      <c r="K20" s="4" t="s">
        <v>8</v>
      </c>
      <c r="L20" s="4" t="s">
        <v>9</v>
      </c>
      <c r="M20" s="4" t="s">
        <v>9</v>
      </c>
      <c r="N20" s="4" t="s">
        <v>9</v>
      </c>
      <c r="O20" s="4" t="s">
        <v>10</v>
      </c>
      <c r="P20" s="4" t="s">
        <v>10</v>
      </c>
      <c r="Q20" s="4" t="s">
        <v>488</v>
      </c>
      <c r="R20" s="4" t="s">
        <v>489</v>
      </c>
      <c r="S20" s="4" t="s">
        <v>490</v>
      </c>
      <c r="T20" s="4" t="s">
        <v>112</v>
      </c>
      <c r="U20" s="4" t="s">
        <v>113</v>
      </c>
      <c r="V20" s="4" t="s">
        <v>114</v>
      </c>
      <c r="W20" s="4" t="s">
        <v>488</v>
      </c>
      <c r="X20" s="4" t="s">
        <v>491</v>
      </c>
      <c r="Y20" s="4" t="s">
        <v>490</v>
      </c>
      <c r="Z20" s="4" t="s">
        <v>112</v>
      </c>
      <c r="AA20" s="4" t="s">
        <v>113</v>
      </c>
      <c r="AB20" s="4" t="s">
        <v>114</v>
      </c>
      <c r="AC20" s="4" t="s">
        <v>488</v>
      </c>
      <c r="AD20" s="4" t="s">
        <v>491</v>
      </c>
      <c r="AE20" s="4" t="s">
        <v>18</v>
      </c>
      <c r="AF20" s="4" t="s">
        <v>7</v>
      </c>
      <c r="AG20" s="4" t="s">
        <v>492</v>
      </c>
      <c r="AH20" s="4">
        <v>2008</v>
      </c>
      <c r="AI20" s="4" t="s">
        <v>493</v>
      </c>
      <c r="AJ20" s="4" t="s">
        <v>65</v>
      </c>
      <c r="AK20" s="4">
        <v>1791</v>
      </c>
      <c r="AL20" s="4">
        <v>2400</v>
      </c>
      <c r="AM20" s="4">
        <v>74.62</v>
      </c>
      <c r="BF20" s="4" t="s">
        <v>22</v>
      </c>
      <c r="BG20" s="4" t="s">
        <v>7</v>
      </c>
      <c r="BH20" s="4" t="s">
        <v>494</v>
      </c>
      <c r="BI20" s="4">
        <v>2011</v>
      </c>
      <c r="BJ20" s="4" t="s">
        <v>62</v>
      </c>
      <c r="BK20" s="4" t="s">
        <v>65</v>
      </c>
      <c r="BL20" s="4">
        <v>742</v>
      </c>
      <c r="BM20" s="4">
        <v>1000</v>
      </c>
      <c r="BN20" s="4">
        <v>74.2</v>
      </c>
      <c r="BO20" s="4" t="s">
        <v>26</v>
      </c>
      <c r="BP20" s="4" t="s">
        <v>7</v>
      </c>
      <c r="BQ20" s="4" t="s">
        <v>495</v>
      </c>
      <c r="BR20" s="4">
        <v>2009</v>
      </c>
      <c r="BS20" s="4" t="s">
        <v>496</v>
      </c>
      <c r="BT20" s="4" t="s">
        <v>65</v>
      </c>
      <c r="BU20" s="4">
        <v>797</v>
      </c>
      <c r="BV20" s="4">
        <v>1100</v>
      </c>
      <c r="BW20" s="4">
        <v>72.45</v>
      </c>
      <c r="DV20" s="4" t="s">
        <v>29</v>
      </c>
      <c r="DW20" s="4" t="s">
        <v>7</v>
      </c>
      <c r="DX20" s="4">
        <v>2013</v>
      </c>
      <c r="DY20" s="4">
        <v>90</v>
      </c>
      <c r="DZ20" s="4">
        <v>150</v>
      </c>
      <c r="EA20" s="4">
        <v>60</v>
      </c>
      <c r="FH20" s="6">
        <f t="shared" si="0"/>
        <v>22.3875</v>
      </c>
      <c r="FI20" s="6">
        <f t="shared" si="1"/>
        <v>21.7364</v>
      </c>
      <c r="FJ20" s="6">
        <f t="shared" si="2"/>
        <v>12</v>
      </c>
      <c r="FK20" s="6">
        <f t="shared" si="3"/>
        <v>7.42</v>
      </c>
      <c r="FL20" s="6">
        <f t="shared" si="4"/>
        <v>0</v>
      </c>
      <c r="FM20" s="6">
        <f t="shared" si="7"/>
        <v>0</v>
      </c>
      <c r="FN20" s="6">
        <f t="shared" si="6"/>
        <v>63.5439</v>
      </c>
    </row>
    <row r="21" spans="1:170" s="4" customFormat="1" ht="17.25" customHeight="1">
      <c r="A21" s="4">
        <v>20</v>
      </c>
      <c r="B21" s="4" t="s">
        <v>497</v>
      </c>
      <c r="C21" s="4" t="s">
        <v>498</v>
      </c>
      <c r="D21" s="4" t="s">
        <v>499</v>
      </c>
      <c r="E21" s="4" t="s">
        <v>500</v>
      </c>
      <c r="F21" s="4" t="s">
        <v>501</v>
      </c>
      <c r="G21" s="4" t="s">
        <v>5</v>
      </c>
      <c r="H21" s="4" t="s">
        <v>6</v>
      </c>
      <c r="I21" s="4" t="s">
        <v>7</v>
      </c>
      <c r="J21" s="4" t="s">
        <v>7</v>
      </c>
      <c r="K21" s="4" t="s">
        <v>8</v>
      </c>
      <c r="L21" s="4" t="s">
        <v>9</v>
      </c>
      <c r="M21" s="4" t="s">
        <v>9</v>
      </c>
      <c r="N21" s="4" t="s">
        <v>9</v>
      </c>
      <c r="O21" s="4" t="s">
        <v>10</v>
      </c>
      <c r="P21" s="4" t="s">
        <v>10</v>
      </c>
      <c r="Q21" s="4" t="s">
        <v>502</v>
      </c>
      <c r="R21" s="4" t="s">
        <v>503</v>
      </c>
      <c r="S21" s="4" t="s">
        <v>504</v>
      </c>
      <c r="T21" s="4" t="s">
        <v>147</v>
      </c>
      <c r="U21" s="4" t="s">
        <v>147</v>
      </c>
      <c r="V21" s="4" t="s">
        <v>148</v>
      </c>
      <c r="W21" s="4" t="s">
        <v>502</v>
      </c>
      <c r="X21" s="4" t="s">
        <v>505</v>
      </c>
      <c r="Y21" s="4" t="s">
        <v>504</v>
      </c>
      <c r="Z21" s="4" t="s">
        <v>147</v>
      </c>
      <c r="AA21" s="4" t="s">
        <v>147</v>
      </c>
      <c r="AB21" s="4" t="s">
        <v>148</v>
      </c>
      <c r="AC21" s="4" t="s">
        <v>502</v>
      </c>
      <c r="AD21" s="4" t="s">
        <v>505</v>
      </c>
      <c r="AE21" s="4" t="s">
        <v>18</v>
      </c>
      <c r="AF21" s="4" t="s">
        <v>7</v>
      </c>
      <c r="AG21" s="4" t="s">
        <v>506</v>
      </c>
      <c r="AH21" s="4">
        <v>2010</v>
      </c>
      <c r="AI21" s="4" t="s">
        <v>507</v>
      </c>
      <c r="AJ21" s="4" t="s">
        <v>152</v>
      </c>
      <c r="AK21" s="4">
        <v>1837</v>
      </c>
      <c r="AL21" s="4">
        <v>2700</v>
      </c>
      <c r="AM21" s="4">
        <v>68.04</v>
      </c>
      <c r="BF21" s="4" t="s">
        <v>22</v>
      </c>
      <c r="BG21" s="4" t="s">
        <v>7</v>
      </c>
      <c r="BH21" s="4" t="s">
        <v>508</v>
      </c>
      <c r="BI21" s="4">
        <v>2012</v>
      </c>
      <c r="BJ21" s="4" t="s">
        <v>62</v>
      </c>
      <c r="BK21" s="4" t="s">
        <v>152</v>
      </c>
      <c r="BL21" s="4">
        <v>1429</v>
      </c>
      <c r="BM21" s="4">
        <v>2000</v>
      </c>
      <c r="BN21" s="4">
        <v>71.45</v>
      </c>
      <c r="BO21" s="4" t="s">
        <v>26</v>
      </c>
      <c r="BP21" s="4" t="s">
        <v>7</v>
      </c>
      <c r="BQ21" s="4" t="s">
        <v>509</v>
      </c>
      <c r="BR21" s="4">
        <v>2013</v>
      </c>
      <c r="BS21" s="4" t="s">
        <v>510</v>
      </c>
      <c r="BT21" s="4" t="s">
        <v>152</v>
      </c>
      <c r="BU21" s="4">
        <v>959</v>
      </c>
      <c r="BV21" s="4">
        <v>1200</v>
      </c>
      <c r="BW21" s="4">
        <v>79.92</v>
      </c>
      <c r="DV21" s="4" t="s">
        <v>29</v>
      </c>
      <c r="DW21" s="4" t="s">
        <v>7</v>
      </c>
      <c r="DX21" s="4">
        <v>2013</v>
      </c>
      <c r="DY21" s="4">
        <v>90</v>
      </c>
      <c r="DZ21" s="4">
        <v>150</v>
      </c>
      <c r="EA21" s="4">
        <v>60</v>
      </c>
      <c r="FH21" s="6">
        <f t="shared" si="0"/>
        <v>20.4111</v>
      </c>
      <c r="FI21" s="6">
        <f t="shared" si="1"/>
        <v>23.975</v>
      </c>
      <c r="FJ21" s="6">
        <f t="shared" si="2"/>
        <v>12</v>
      </c>
      <c r="FK21" s="6">
        <f t="shared" si="3"/>
        <v>7.145</v>
      </c>
      <c r="FL21" s="6">
        <f t="shared" si="4"/>
        <v>0</v>
      </c>
      <c r="FM21" s="6">
        <f t="shared" si="7"/>
        <v>0</v>
      </c>
      <c r="FN21" s="6">
        <f t="shared" si="6"/>
        <v>63.531099999999995</v>
      </c>
    </row>
    <row r="22" spans="1:170" s="4" customFormat="1" ht="17.25" customHeight="1">
      <c r="A22" s="4">
        <v>21</v>
      </c>
      <c r="B22" s="4" t="s">
        <v>511</v>
      </c>
      <c r="C22" s="4" t="s">
        <v>512</v>
      </c>
      <c r="D22" s="4" t="s">
        <v>513</v>
      </c>
      <c r="E22" s="4" t="s">
        <v>514</v>
      </c>
      <c r="F22" s="4" t="s">
        <v>515</v>
      </c>
      <c r="G22" s="4" t="s">
        <v>35</v>
      </c>
      <c r="H22" s="4" t="s">
        <v>6</v>
      </c>
      <c r="I22" s="4" t="s">
        <v>7</v>
      </c>
      <c r="J22" s="4" t="s">
        <v>7</v>
      </c>
      <c r="K22" s="4" t="s">
        <v>8</v>
      </c>
      <c r="L22" s="4" t="s">
        <v>9</v>
      </c>
      <c r="M22" s="4" t="s">
        <v>9</v>
      </c>
      <c r="N22" s="4" t="s">
        <v>9</v>
      </c>
      <c r="O22" s="4" t="s">
        <v>10</v>
      </c>
      <c r="P22" s="4" t="s">
        <v>10</v>
      </c>
      <c r="Q22" s="4" t="s">
        <v>516</v>
      </c>
      <c r="R22" s="4" t="s">
        <v>517</v>
      </c>
      <c r="S22" s="4" t="s">
        <v>518</v>
      </c>
      <c r="T22" s="4" t="s">
        <v>15</v>
      </c>
      <c r="U22" s="4" t="s">
        <v>15</v>
      </c>
      <c r="V22" s="4" t="s">
        <v>235</v>
      </c>
      <c r="W22" s="4" t="s">
        <v>516</v>
      </c>
      <c r="X22" s="4" t="s">
        <v>519</v>
      </c>
      <c r="Y22" s="4" t="s">
        <v>518</v>
      </c>
      <c r="Z22" s="4" t="s">
        <v>15</v>
      </c>
      <c r="AA22" s="4" t="s">
        <v>15</v>
      </c>
      <c r="AB22" s="4" t="s">
        <v>235</v>
      </c>
      <c r="AC22" s="4" t="s">
        <v>516</v>
      </c>
      <c r="AD22" s="4" t="s">
        <v>519</v>
      </c>
      <c r="AE22" s="4" t="s">
        <v>18</v>
      </c>
      <c r="AF22" s="4" t="s">
        <v>7</v>
      </c>
      <c r="AG22" s="4" t="s">
        <v>520</v>
      </c>
      <c r="AH22" s="4">
        <v>2008</v>
      </c>
      <c r="AI22" s="4" t="s">
        <v>521</v>
      </c>
      <c r="AJ22" s="4" t="s">
        <v>209</v>
      </c>
      <c r="AK22" s="4">
        <v>1578</v>
      </c>
      <c r="AL22" s="4">
        <v>2400</v>
      </c>
      <c r="AM22" s="4">
        <v>65.75</v>
      </c>
      <c r="BF22" s="4" t="s">
        <v>22</v>
      </c>
      <c r="BG22" s="4" t="s">
        <v>7</v>
      </c>
      <c r="BH22" s="4" t="s">
        <v>522</v>
      </c>
      <c r="BI22" s="4">
        <v>2011</v>
      </c>
      <c r="BJ22" s="4" t="s">
        <v>100</v>
      </c>
      <c r="BK22" s="4" t="s">
        <v>209</v>
      </c>
      <c r="BL22" s="4">
        <v>623</v>
      </c>
      <c r="BM22" s="4">
        <v>1000</v>
      </c>
      <c r="BN22" s="4">
        <v>62.3</v>
      </c>
      <c r="BO22" s="4" t="s">
        <v>26</v>
      </c>
      <c r="BP22" s="4" t="s">
        <v>7</v>
      </c>
      <c r="BQ22" s="4" t="s">
        <v>523</v>
      </c>
      <c r="BR22" s="4">
        <v>2009</v>
      </c>
      <c r="BS22" s="4" t="s">
        <v>524</v>
      </c>
      <c r="BT22" s="4" t="s">
        <v>80</v>
      </c>
      <c r="BU22" s="4">
        <v>874</v>
      </c>
      <c r="BV22" s="4">
        <v>1200</v>
      </c>
      <c r="BW22" s="4">
        <v>72.83</v>
      </c>
      <c r="CY22" s="4" t="s">
        <v>157</v>
      </c>
      <c r="CZ22" s="4" t="s">
        <v>7</v>
      </c>
      <c r="DA22" s="4" t="s">
        <v>525</v>
      </c>
      <c r="DB22" s="4">
        <v>2012</v>
      </c>
      <c r="DC22" s="4" t="s">
        <v>100</v>
      </c>
      <c r="DD22" s="4" t="s">
        <v>526</v>
      </c>
      <c r="DE22" s="4">
        <v>364</v>
      </c>
      <c r="DF22" s="4">
        <v>500</v>
      </c>
      <c r="DG22" s="4">
        <v>72.8</v>
      </c>
      <c r="DV22" s="4" t="s">
        <v>29</v>
      </c>
      <c r="DW22" s="4" t="s">
        <v>7</v>
      </c>
      <c r="DX22" s="4">
        <v>2013</v>
      </c>
      <c r="DY22" s="4">
        <v>90</v>
      </c>
      <c r="DZ22" s="4">
        <v>150</v>
      </c>
      <c r="EA22" s="4">
        <v>60</v>
      </c>
      <c r="FH22" s="6">
        <f t="shared" si="0"/>
        <v>19.725</v>
      </c>
      <c r="FI22" s="6">
        <f t="shared" si="1"/>
        <v>21.85</v>
      </c>
      <c r="FJ22" s="6">
        <f t="shared" si="2"/>
        <v>12</v>
      </c>
      <c r="FK22" s="6">
        <f t="shared" si="3"/>
        <v>6.23</v>
      </c>
      <c r="FL22" s="6">
        <f t="shared" si="4"/>
        <v>3.64</v>
      </c>
      <c r="FM22" s="6">
        <f t="shared" si="7"/>
        <v>0</v>
      </c>
      <c r="FN22" s="6">
        <f t="shared" si="6"/>
        <v>63.44500000000001</v>
      </c>
    </row>
    <row r="23" spans="1:170" s="4" customFormat="1" ht="17.25" customHeight="1">
      <c r="A23" s="4">
        <v>22</v>
      </c>
      <c r="B23" s="4" t="s">
        <v>527</v>
      </c>
      <c r="C23" s="4" t="s">
        <v>528</v>
      </c>
      <c r="D23" s="4" t="s">
        <v>529</v>
      </c>
      <c r="E23" s="4" t="s">
        <v>530</v>
      </c>
      <c r="F23" s="4" t="s">
        <v>531</v>
      </c>
      <c r="G23" s="4" t="s">
        <v>5</v>
      </c>
      <c r="H23" s="4" t="s">
        <v>52</v>
      </c>
      <c r="I23" s="4" t="s">
        <v>7</v>
      </c>
      <c r="J23" s="4" t="s">
        <v>7</v>
      </c>
      <c r="K23" s="4" t="s">
        <v>8</v>
      </c>
      <c r="L23" s="4" t="s">
        <v>9</v>
      </c>
      <c r="M23" s="4" t="s">
        <v>9</v>
      </c>
      <c r="N23" s="4" t="s">
        <v>9</v>
      </c>
      <c r="O23" s="4" t="s">
        <v>10</v>
      </c>
      <c r="P23" s="4" t="s">
        <v>10</v>
      </c>
      <c r="Q23" s="4" t="s">
        <v>532</v>
      </c>
      <c r="R23" s="4" t="s">
        <v>533</v>
      </c>
      <c r="S23" s="4" t="s">
        <v>534</v>
      </c>
      <c r="T23" s="4" t="s">
        <v>535</v>
      </c>
      <c r="U23" s="4" t="s">
        <v>15</v>
      </c>
      <c r="V23" s="4" t="s">
        <v>235</v>
      </c>
      <c r="W23" s="4" t="s">
        <v>532</v>
      </c>
      <c r="X23" s="4" t="s">
        <v>536</v>
      </c>
      <c r="Y23" s="4" t="s">
        <v>534</v>
      </c>
      <c r="Z23" s="4" t="s">
        <v>535</v>
      </c>
      <c r="AA23" s="4" t="s">
        <v>15</v>
      </c>
      <c r="AB23" s="4" t="s">
        <v>235</v>
      </c>
      <c r="AC23" s="4" t="s">
        <v>532</v>
      </c>
      <c r="AD23" s="4" t="s">
        <v>536</v>
      </c>
      <c r="AE23" s="4" t="s">
        <v>18</v>
      </c>
      <c r="AF23" s="4" t="s">
        <v>7</v>
      </c>
      <c r="AG23" s="4" t="s">
        <v>537</v>
      </c>
      <c r="AH23" s="4">
        <v>2009</v>
      </c>
      <c r="AI23" s="4" t="s">
        <v>538</v>
      </c>
      <c r="AJ23" s="4" t="s">
        <v>65</v>
      </c>
      <c r="AK23" s="4">
        <v>1434</v>
      </c>
      <c r="AL23" s="4">
        <v>2000</v>
      </c>
      <c r="AM23" s="4">
        <v>71.7</v>
      </c>
      <c r="BF23" s="4" t="s">
        <v>22</v>
      </c>
      <c r="BG23" s="4" t="s">
        <v>7</v>
      </c>
      <c r="BH23" s="4" t="s">
        <v>539</v>
      </c>
      <c r="BI23" s="4">
        <v>2011</v>
      </c>
      <c r="BJ23" s="4" t="s">
        <v>540</v>
      </c>
      <c r="BK23" s="4" t="s">
        <v>60</v>
      </c>
      <c r="BL23" s="4">
        <v>1476</v>
      </c>
      <c r="BM23" s="4">
        <v>2400</v>
      </c>
      <c r="BN23" s="4">
        <v>61.5</v>
      </c>
      <c r="BO23" s="4" t="s">
        <v>26</v>
      </c>
      <c r="BP23" s="4" t="s">
        <v>7</v>
      </c>
      <c r="BQ23" s="4" t="s">
        <v>541</v>
      </c>
      <c r="BR23" s="4">
        <v>2012</v>
      </c>
      <c r="BS23" s="4" t="s">
        <v>542</v>
      </c>
      <c r="BT23" s="4" t="s">
        <v>65</v>
      </c>
      <c r="BU23" s="4">
        <v>855</v>
      </c>
      <c r="BV23" s="4">
        <v>1100</v>
      </c>
      <c r="BW23" s="4">
        <v>77.73</v>
      </c>
      <c r="DV23" s="4" t="s">
        <v>29</v>
      </c>
      <c r="DW23" s="4" t="s">
        <v>7</v>
      </c>
      <c r="DX23" s="4">
        <v>2013</v>
      </c>
      <c r="DY23" s="4">
        <v>93</v>
      </c>
      <c r="DZ23" s="4">
        <v>150</v>
      </c>
      <c r="EA23" s="4">
        <v>62</v>
      </c>
      <c r="FH23" s="6">
        <f t="shared" si="0"/>
        <v>21.51</v>
      </c>
      <c r="FI23" s="6">
        <f t="shared" si="1"/>
        <v>23.3182</v>
      </c>
      <c r="FJ23" s="6">
        <f t="shared" si="2"/>
        <v>12.4</v>
      </c>
      <c r="FK23" s="6">
        <f t="shared" si="3"/>
        <v>6.15</v>
      </c>
      <c r="FL23" s="6">
        <f t="shared" si="4"/>
        <v>0</v>
      </c>
      <c r="FM23" s="6">
        <f t="shared" si="7"/>
        <v>0</v>
      </c>
      <c r="FN23" s="6">
        <f t="shared" si="6"/>
        <v>63.3782</v>
      </c>
    </row>
    <row r="24" spans="1:170" s="4" customFormat="1" ht="17.25" customHeight="1">
      <c r="A24" s="4">
        <v>23</v>
      </c>
      <c r="B24" s="4" t="s">
        <v>545</v>
      </c>
      <c r="C24" s="4" t="s">
        <v>546</v>
      </c>
      <c r="D24" s="4" t="s">
        <v>282</v>
      </c>
      <c r="E24" s="4" t="s">
        <v>547</v>
      </c>
      <c r="F24" s="4" t="s">
        <v>548</v>
      </c>
      <c r="G24" s="4" t="s">
        <v>5</v>
      </c>
      <c r="H24" s="4" t="s">
        <v>6</v>
      </c>
      <c r="I24" s="4" t="s">
        <v>7</v>
      </c>
      <c r="J24" s="4" t="s">
        <v>7</v>
      </c>
      <c r="K24" s="4" t="s">
        <v>8</v>
      </c>
      <c r="L24" s="4" t="s">
        <v>9</v>
      </c>
      <c r="M24" s="4" t="s">
        <v>9</v>
      </c>
      <c r="N24" s="4" t="s">
        <v>9</v>
      </c>
      <c r="O24" s="4" t="s">
        <v>10</v>
      </c>
      <c r="P24" s="4" t="s">
        <v>10</v>
      </c>
      <c r="Q24" s="4" t="s">
        <v>549</v>
      </c>
      <c r="R24" s="4" t="s">
        <v>550</v>
      </c>
      <c r="S24" s="4" t="s">
        <v>551</v>
      </c>
      <c r="T24" s="4" t="s">
        <v>552</v>
      </c>
      <c r="U24" s="4" t="s">
        <v>93</v>
      </c>
      <c r="V24" s="4" t="s">
        <v>553</v>
      </c>
      <c r="W24" s="4" t="s">
        <v>554</v>
      </c>
      <c r="X24" s="4" t="s">
        <v>555</v>
      </c>
      <c r="Y24" s="4" t="s">
        <v>551</v>
      </c>
      <c r="Z24" s="4" t="s">
        <v>552</v>
      </c>
      <c r="AA24" s="4" t="s">
        <v>93</v>
      </c>
      <c r="AB24" s="4" t="s">
        <v>553</v>
      </c>
      <c r="AC24" s="4" t="s">
        <v>554</v>
      </c>
      <c r="AD24" s="4" t="s">
        <v>555</v>
      </c>
      <c r="AE24" s="4" t="s">
        <v>18</v>
      </c>
      <c r="AF24" s="4" t="s">
        <v>7</v>
      </c>
      <c r="AG24" s="4" t="s">
        <v>556</v>
      </c>
      <c r="AH24" s="4">
        <v>2009</v>
      </c>
      <c r="AI24" s="4" t="s">
        <v>557</v>
      </c>
      <c r="AJ24" s="4" t="s">
        <v>152</v>
      </c>
      <c r="AK24" s="4">
        <v>1715</v>
      </c>
      <c r="AL24" s="4">
        <v>2700</v>
      </c>
      <c r="AM24" s="4">
        <v>63.52</v>
      </c>
      <c r="BF24" s="4" t="s">
        <v>22</v>
      </c>
      <c r="BG24" s="4" t="s">
        <v>7</v>
      </c>
      <c r="BH24" s="4" t="s">
        <v>558</v>
      </c>
      <c r="BI24" s="4">
        <v>2012</v>
      </c>
      <c r="BJ24" s="4" t="s">
        <v>62</v>
      </c>
      <c r="BK24" s="4" t="s">
        <v>152</v>
      </c>
      <c r="BL24" s="4">
        <v>1587</v>
      </c>
      <c r="BM24" s="4">
        <v>2000</v>
      </c>
      <c r="BN24" s="4">
        <v>79.35</v>
      </c>
      <c r="BO24" s="4" t="s">
        <v>26</v>
      </c>
      <c r="BP24" s="4" t="s">
        <v>7</v>
      </c>
      <c r="BQ24" s="4" t="s">
        <v>559</v>
      </c>
      <c r="BR24" s="4">
        <v>2010</v>
      </c>
      <c r="BS24" s="4" t="s">
        <v>560</v>
      </c>
      <c r="BT24" s="4" t="s">
        <v>152</v>
      </c>
      <c r="BU24" s="4">
        <v>971</v>
      </c>
      <c r="BV24" s="4">
        <v>1200</v>
      </c>
      <c r="BW24" s="4">
        <v>80.92</v>
      </c>
      <c r="DV24" s="4" t="s">
        <v>29</v>
      </c>
      <c r="DW24" s="4" t="s">
        <v>7</v>
      </c>
      <c r="DX24" s="4">
        <v>2013</v>
      </c>
      <c r="DY24" s="4">
        <v>90</v>
      </c>
      <c r="DZ24" s="4">
        <v>150</v>
      </c>
      <c r="EA24" s="4">
        <v>60</v>
      </c>
      <c r="FH24" s="6">
        <f t="shared" si="0"/>
        <v>19.0556</v>
      </c>
      <c r="FI24" s="6">
        <f t="shared" si="1"/>
        <v>24.275</v>
      </c>
      <c r="FJ24" s="6">
        <f t="shared" si="2"/>
        <v>12</v>
      </c>
      <c r="FK24" s="6">
        <f t="shared" si="3"/>
        <v>7.935</v>
      </c>
      <c r="FL24" s="6">
        <f t="shared" si="4"/>
        <v>0</v>
      </c>
      <c r="FM24" s="6">
        <f t="shared" si="7"/>
        <v>0</v>
      </c>
      <c r="FN24" s="6">
        <f t="shared" si="6"/>
        <v>63.2656</v>
      </c>
    </row>
    <row r="25" spans="1:170" s="4" customFormat="1" ht="17.25" customHeight="1">
      <c r="A25" s="4">
        <v>24</v>
      </c>
      <c r="B25" s="4" t="s">
        <v>561</v>
      </c>
      <c r="C25" s="4" t="s">
        <v>562</v>
      </c>
      <c r="D25" s="4" t="s">
        <v>563</v>
      </c>
      <c r="E25" s="4" t="s">
        <v>564</v>
      </c>
      <c r="F25" s="4" t="s">
        <v>565</v>
      </c>
      <c r="G25" s="4" t="s">
        <v>35</v>
      </c>
      <c r="H25" s="4" t="s">
        <v>6</v>
      </c>
      <c r="I25" s="4" t="s">
        <v>7</v>
      </c>
      <c r="J25" s="4" t="s">
        <v>7</v>
      </c>
      <c r="K25" s="4" t="s">
        <v>8</v>
      </c>
      <c r="L25" s="4" t="s">
        <v>9</v>
      </c>
      <c r="M25" s="4" t="s">
        <v>9</v>
      </c>
      <c r="N25" s="4" t="s">
        <v>9</v>
      </c>
      <c r="O25" s="4" t="s">
        <v>10</v>
      </c>
      <c r="P25" s="4" t="s">
        <v>10</v>
      </c>
      <c r="Q25" s="4" t="s">
        <v>566</v>
      </c>
      <c r="R25" s="4" t="s">
        <v>567</v>
      </c>
      <c r="S25" s="4" t="s">
        <v>568</v>
      </c>
      <c r="T25" s="4" t="s">
        <v>40</v>
      </c>
      <c r="U25" s="4" t="s">
        <v>40</v>
      </c>
      <c r="V25" s="4" t="s">
        <v>569</v>
      </c>
      <c r="W25" s="4" t="s">
        <v>566</v>
      </c>
      <c r="X25" s="4" t="s">
        <v>570</v>
      </c>
      <c r="Y25" s="4" t="s">
        <v>568</v>
      </c>
      <c r="Z25" s="4" t="s">
        <v>40</v>
      </c>
      <c r="AA25" s="4" t="s">
        <v>40</v>
      </c>
      <c r="AB25" s="4" t="s">
        <v>569</v>
      </c>
      <c r="AC25" s="4" t="s">
        <v>566</v>
      </c>
      <c r="AD25" s="4" t="s">
        <v>570</v>
      </c>
      <c r="AE25" s="4" t="s">
        <v>18</v>
      </c>
      <c r="AF25" s="4" t="s">
        <v>7</v>
      </c>
      <c r="AG25" s="4" t="s">
        <v>571</v>
      </c>
      <c r="AH25" s="4">
        <v>2007</v>
      </c>
      <c r="AI25" s="4" t="s">
        <v>572</v>
      </c>
      <c r="AJ25" s="4" t="s">
        <v>573</v>
      </c>
      <c r="AK25" s="4">
        <v>1837</v>
      </c>
      <c r="AL25" s="4">
        <v>2400</v>
      </c>
      <c r="AM25" s="4">
        <v>76.54</v>
      </c>
      <c r="BF25" s="4" t="s">
        <v>22</v>
      </c>
      <c r="BG25" s="4" t="s">
        <v>7</v>
      </c>
      <c r="BH25" s="4" t="s">
        <v>571</v>
      </c>
      <c r="BI25" s="4">
        <v>2010</v>
      </c>
      <c r="BJ25" s="4" t="s">
        <v>62</v>
      </c>
      <c r="BK25" s="4" t="s">
        <v>573</v>
      </c>
      <c r="BL25" s="4">
        <v>614</v>
      </c>
      <c r="BM25" s="4">
        <v>1000</v>
      </c>
      <c r="BN25" s="4">
        <v>61.4</v>
      </c>
      <c r="BO25" s="4" t="s">
        <v>26</v>
      </c>
      <c r="BP25" s="4" t="s">
        <v>7</v>
      </c>
      <c r="BQ25" s="4" t="s">
        <v>571</v>
      </c>
      <c r="BR25" s="4">
        <v>2008</v>
      </c>
      <c r="BS25" s="4" t="s">
        <v>260</v>
      </c>
      <c r="BT25" s="4" t="s">
        <v>573</v>
      </c>
      <c r="BU25" s="4">
        <v>793</v>
      </c>
      <c r="BV25" s="4">
        <v>1100</v>
      </c>
      <c r="BW25" s="4">
        <v>72.09</v>
      </c>
      <c r="DV25" s="4" t="s">
        <v>29</v>
      </c>
      <c r="DW25" s="4" t="s">
        <v>7</v>
      </c>
      <c r="DX25" s="4">
        <v>2013</v>
      </c>
      <c r="DY25" s="4">
        <v>94</v>
      </c>
      <c r="DZ25" s="4">
        <v>150</v>
      </c>
      <c r="EA25" s="4">
        <v>62.67</v>
      </c>
      <c r="FH25" s="6">
        <f t="shared" si="0"/>
        <v>22.9625</v>
      </c>
      <c r="FI25" s="6">
        <f t="shared" si="1"/>
        <v>21.6273</v>
      </c>
      <c r="FJ25" s="6">
        <f t="shared" si="2"/>
        <v>12.5333</v>
      </c>
      <c r="FK25" s="6">
        <f t="shared" si="3"/>
        <v>6.14</v>
      </c>
      <c r="FL25" s="6">
        <f t="shared" si="4"/>
        <v>0</v>
      </c>
      <c r="FM25" s="6">
        <f t="shared" si="7"/>
        <v>0</v>
      </c>
      <c r="FN25" s="6">
        <f t="shared" si="6"/>
        <v>63.263099999999994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N13"/>
  <sheetViews>
    <sheetView zoomScalePageLayoutView="0" workbookViewId="0" topLeftCell="A1">
      <selection activeCell="A3" sqref="A3"/>
    </sheetView>
  </sheetViews>
  <sheetFormatPr defaultColWidth="9.140625" defaultRowHeight="17.25" customHeight="1"/>
  <cols>
    <col min="1" max="16384" width="9.140625" style="7" customWidth="1"/>
  </cols>
  <sheetData>
    <row r="1" spans="1:170" s="1" customFormat="1" ht="17.25" customHeight="1">
      <c r="A1" s="1" t="s">
        <v>296</v>
      </c>
      <c r="B1" s="1" t="s">
        <v>297</v>
      </c>
      <c r="C1" s="1" t="s">
        <v>298</v>
      </c>
      <c r="D1" s="1" t="s">
        <v>299</v>
      </c>
      <c r="E1" s="1" t="s">
        <v>300</v>
      </c>
      <c r="F1" s="1" t="s">
        <v>301</v>
      </c>
      <c r="G1" s="1" t="s">
        <v>302</v>
      </c>
      <c r="H1" s="1" t="s">
        <v>303</v>
      </c>
      <c r="I1" s="1" t="s">
        <v>304</v>
      </c>
      <c r="J1" s="1" t="s">
        <v>305</v>
      </c>
      <c r="K1" s="1" t="s">
        <v>306</v>
      </c>
      <c r="L1" s="1" t="s">
        <v>307</v>
      </c>
      <c r="M1" s="1" t="s">
        <v>308</v>
      </c>
      <c r="N1" s="1" t="s">
        <v>309</v>
      </c>
      <c r="O1" s="1" t="s">
        <v>310</v>
      </c>
      <c r="P1" s="1" t="s">
        <v>311</v>
      </c>
      <c r="Q1" s="1" t="s">
        <v>312</v>
      </c>
      <c r="R1" s="1" t="s">
        <v>313</v>
      </c>
      <c r="S1" s="1" t="s">
        <v>314</v>
      </c>
      <c r="T1" s="1" t="s">
        <v>315</v>
      </c>
      <c r="U1" s="1" t="s">
        <v>316</v>
      </c>
      <c r="V1" s="1" t="s">
        <v>317</v>
      </c>
      <c r="W1" s="1" t="s">
        <v>318</v>
      </c>
      <c r="X1" s="1" t="s">
        <v>319</v>
      </c>
      <c r="Y1" s="1" t="s">
        <v>314</v>
      </c>
      <c r="Z1" s="1" t="s">
        <v>315</v>
      </c>
      <c r="AA1" s="1" t="s">
        <v>316</v>
      </c>
      <c r="AB1" s="1" t="s">
        <v>317</v>
      </c>
      <c r="AC1" s="1" t="s">
        <v>318</v>
      </c>
      <c r="AD1" s="1" t="s">
        <v>319</v>
      </c>
      <c r="AE1" s="1" t="s">
        <v>320</v>
      </c>
      <c r="AF1" s="1" t="s">
        <v>321</v>
      </c>
      <c r="AG1" s="1" t="s">
        <v>322</v>
      </c>
      <c r="AH1" s="1" t="s">
        <v>323</v>
      </c>
      <c r="AI1" s="1" t="s">
        <v>324</v>
      </c>
      <c r="AJ1" s="1" t="s">
        <v>325</v>
      </c>
      <c r="AK1" s="1" t="s">
        <v>326</v>
      </c>
      <c r="AL1" s="1" t="s">
        <v>327</v>
      </c>
      <c r="AM1" s="1" t="s">
        <v>328</v>
      </c>
      <c r="AN1" s="1" t="s">
        <v>329</v>
      </c>
      <c r="AO1" s="1" t="s">
        <v>330</v>
      </c>
      <c r="AP1" s="1" t="s">
        <v>331</v>
      </c>
      <c r="AQ1" s="1" t="s">
        <v>332</v>
      </c>
      <c r="AR1" s="1" t="s">
        <v>333</v>
      </c>
      <c r="AS1" s="1" t="s">
        <v>334</v>
      </c>
      <c r="AT1" s="1" t="s">
        <v>335</v>
      </c>
      <c r="AU1" s="1" t="s">
        <v>336</v>
      </c>
      <c r="AV1" s="1" t="s">
        <v>337</v>
      </c>
      <c r="AW1" s="1" t="s">
        <v>338</v>
      </c>
      <c r="AX1" s="1" t="s">
        <v>339</v>
      </c>
      <c r="AY1" s="1" t="s">
        <v>340</v>
      </c>
      <c r="AZ1" s="1" t="s">
        <v>341</v>
      </c>
      <c r="BA1" s="1" t="s">
        <v>342</v>
      </c>
      <c r="BB1" s="1" t="s">
        <v>343</v>
      </c>
      <c r="BC1" s="1" t="s">
        <v>344</v>
      </c>
      <c r="BD1" s="1" t="s">
        <v>345</v>
      </c>
      <c r="BE1" s="1" t="s">
        <v>346</v>
      </c>
      <c r="BF1" s="1" t="s">
        <v>347</v>
      </c>
      <c r="BG1" s="1" t="s">
        <v>348</v>
      </c>
      <c r="BH1" s="1" t="s">
        <v>349</v>
      </c>
      <c r="BI1" s="1" t="s">
        <v>350</v>
      </c>
      <c r="BJ1" s="1" t="s">
        <v>351</v>
      </c>
      <c r="BK1" s="1" t="s">
        <v>352</v>
      </c>
      <c r="BL1" s="1" t="s">
        <v>353</v>
      </c>
      <c r="BM1" s="1" t="s">
        <v>354</v>
      </c>
      <c r="BN1" s="1" t="s">
        <v>355</v>
      </c>
      <c r="BO1" s="1" t="s">
        <v>356</v>
      </c>
      <c r="BP1" s="1" t="s">
        <v>357</v>
      </c>
      <c r="BQ1" s="1" t="s">
        <v>358</v>
      </c>
      <c r="BR1" s="1" t="s">
        <v>359</v>
      </c>
      <c r="BS1" s="1" t="s">
        <v>360</v>
      </c>
      <c r="BT1" s="1" t="s">
        <v>361</v>
      </c>
      <c r="BU1" s="1" t="s">
        <v>362</v>
      </c>
      <c r="BV1" s="1" t="s">
        <v>363</v>
      </c>
      <c r="BW1" s="1" t="s">
        <v>364</v>
      </c>
      <c r="BX1" s="1" t="s">
        <v>365</v>
      </c>
      <c r="BY1" s="1" t="s">
        <v>366</v>
      </c>
      <c r="BZ1" s="1" t="s">
        <v>367</v>
      </c>
      <c r="CA1" s="1" t="s">
        <v>368</v>
      </c>
      <c r="CB1" s="1" t="s">
        <v>369</v>
      </c>
      <c r="CC1" s="1" t="s">
        <v>370</v>
      </c>
      <c r="CD1" s="1" t="s">
        <v>371</v>
      </c>
      <c r="CE1" s="1" t="s">
        <v>372</v>
      </c>
      <c r="CF1" s="1" t="s">
        <v>373</v>
      </c>
      <c r="CG1" s="1" t="s">
        <v>374</v>
      </c>
      <c r="CH1" s="1" t="s">
        <v>375</v>
      </c>
      <c r="CI1" s="1" t="s">
        <v>376</v>
      </c>
      <c r="CJ1" s="1" t="s">
        <v>377</v>
      </c>
      <c r="CK1" s="1" t="s">
        <v>378</v>
      </c>
      <c r="CL1" s="1" t="s">
        <v>379</v>
      </c>
      <c r="CM1" s="1" t="s">
        <v>380</v>
      </c>
      <c r="CN1" s="1" t="s">
        <v>381</v>
      </c>
      <c r="CO1" s="1" t="s">
        <v>382</v>
      </c>
      <c r="CP1" s="1" t="s">
        <v>383</v>
      </c>
      <c r="CQ1" s="1" t="s">
        <v>384</v>
      </c>
      <c r="CR1" s="1" t="s">
        <v>385</v>
      </c>
      <c r="CS1" s="1" t="s">
        <v>386</v>
      </c>
      <c r="CT1" s="1" t="s">
        <v>387</v>
      </c>
      <c r="CU1" s="1" t="s">
        <v>388</v>
      </c>
      <c r="CV1" s="1" t="s">
        <v>389</v>
      </c>
      <c r="CW1" s="1" t="s">
        <v>390</v>
      </c>
      <c r="CX1" s="1" t="s">
        <v>391</v>
      </c>
      <c r="CY1" s="1" t="s">
        <v>392</v>
      </c>
      <c r="CZ1" s="1" t="s">
        <v>393</v>
      </c>
      <c r="DA1" s="1" t="s">
        <v>394</v>
      </c>
      <c r="DB1" s="1" t="s">
        <v>395</v>
      </c>
      <c r="DC1" s="1" t="s">
        <v>396</v>
      </c>
      <c r="DD1" s="1" t="s">
        <v>397</v>
      </c>
      <c r="DE1" s="1" t="s">
        <v>398</v>
      </c>
      <c r="DF1" s="1" t="s">
        <v>399</v>
      </c>
      <c r="DG1" s="1" t="s">
        <v>400</v>
      </c>
      <c r="DH1" s="1" t="s">
        <v>401</v>
      </c>
      <c r="DI1" s="1" t="s">
        <v>402</v>
      </c>
      <c r="DJ1" s="1" t="s">
        <v>403</v>
      </c>
      <c r="DK1" s="1" t="s">
        <v>404</v>
      </c>
      <c r="DL1" s="1" t="s">
        <v>405</v>
      </c>
      <c r="DM1" s="1" t="s">
        <v>406</v>
      </c>
      <c r="DN1" s="1" t="s">
        <v>407</v>
      </c>
      <c r="DO1" s="1" t="s">
        <v>408</v>
      </c>
      <c r="DP1" s="1" t="s">
        <v>409</v>
      </c>
      <c r="DQ1" s="1" t="s">
        <v>410</v>
      </c>
      <c r="DR1" s="1" t="s">
        <v>411</v>
      </c>
      <c r="DS1" s="1" t="s">
        <v>412</v>
      </c>
      <c r="DT1" s="1" t="s">
        <v>413</v>
      </c>
      <c r="DU1" s="1" t="s">
        <v>414</v>
      </c>
      <c r="DV1" s="1" t="s">
        <v>415</v>
      </c>
      <c r="DW1" s="1" t="s">
        <v>416</v>
      </c>
      <c r="DX1" s="1" t="s">
        <v>417</v>
      </c>
      <c r="DY1" s="1" t="s">
        <v>418</v>
      </c>
      <c r="DZ1" s="1" t="s">
        <v>419</v>
      </c>
      <c r="EA1" s="1" t="s">
        <v>420</v>
      </c>
      <c r="EB1" s="1" t="s">
        <v>306</v>
      </c>
      <c r="EC1" s="1" t="s">
        <v>421</v>
      </c>
      <c r="ED1" s="1" t="s">
        <v>422</v>
      </c>
      <c r="EE1" s="1" t="s">
        <v>423</v>
      </c>
      <c r="EF1" s="1" t="s">
        <v>424</v>
      </c>
      <c r="EG1" s="1" t="s">
        <v>425</v>
      </c>
      <c r="EH1" s="1" t="s">
        <v>426</v>
      </c>
      <c r="EI1" s="1" t="s">
        <v>427</v>
      </c>
      <c r="EJ1" s="1" t="s">
        <v>428</v>
      </c>
      <c r="EK1" s="1" t="s">
        <v>424</v>
      </c>
      <c r="EL1" s="1" t="s">
        <v>429</v>
      </c>
      <c r="EM1" s="1" t="s">
        <v>430</v>
      </c>
      <c r="EN1" s="1" t="s">
        <v>422</v>
      </c>
      <c r="EO1" s="1" t="s">
        <v>423</v>
      </c>
      <c r="EP1" s="1" t="s">
        <v>424</v>
      </c>
      <c r="EQ1" s="1" t="s">
        <v>309</v>
      </c>
      <c r="ER1" s="1" t="s">
        <v>430</v>
      </c>
      <c r="ES1" s="1" t="s">
        <v>422</v>
      </c>
      <c r="ET1" s="1" t="s">
        <v>423</v>
      </c>
      <c r="EU1" s="1" t="s">
        <v>424</v>
      </c>
      <c r="EV1" s="1" t="s">
        <v>310</v>
      </c>
      <c r="EW1" s="1" t="s">
        <v>431</v>
      </c>
      <c r="EX1" s="1" t="s">
        <v>432</v>
      </c>
      <c r="EY1" s="1" t="s">
        <v>433</v>
      </c>
      <c r="EZ1" s="1" t="s">
        <v>423</v>
      </c>
      <c r="FA1" s="1" t="s">
        <v>424</v>
      </c>
      <c r="FB1" s="1" t="s">
        <v>311</v>
      </c>
      <c r="FC1" s="1" t="s">
        <v>434</v>
      </c>
      <c r="FD1" s="1" t="s">
        <v>435</v>
      </c>
      <c r="FE1" s="1" t="s">
        <v>436</v>
      </c>
      <c r="FF1" s="1" t="s">
        <v>437</v>
      </c>
      <c r="FG1" s="1" t="s">
        <v>438</v>
      </c>
      <c r="FH1" s="2" t="s">
        <v>439</v>
      </c>
      <c r="FI1" s="2" t="s">
        <v>440</v>
      </c>
      <c r="FJ1" s="2" t="s">
        <v>441</v>
      </c>
      <c r="FK1" s="2" t="s">
        <v>442</v>
      </c>
      <c r="FL1" s="2" t="s">
        <v>443</v>
      </c>
      <c r="FM1" s="2" t="s">
        <v>444</v>
      </c>
      <c r="FN1" s="3" t="s">
        <v>445</v>
      </c>
    </row>
    <row r="2" spans="1:170" s="4" customFormat="1" ht="17.25" customHeight="1">
      <c r="A2" s="4">
        <v>1</v>
      </c>
      <c r="B2" s="4" t="s">
        <v>574</v>
      </c>
      <c r="C2" s="4" t="s">
        <v>575</v>
      </c>
      <c r="D2" s="4" t="s">
        <v>576</v>
      </c>
      <c r="E2" s="4" t="s">
        <v>577</v>
      </c>
      <c r="F2" s="4" t="s">
        <v>578</v>
      </c>
      <c r="G2" s="4" t="s">
        <v>5</v>
      </c>
      <c r="H2" s="4" t="s">
        <v>6</v>
      </c>
      <c r="I2" s="4" t="s">
        <v>7</v>
      </c>
      <c r="J2" s="4" t="s">
        <v>7</v>
      </c>
      <c r="K2" s="4" t="s">
        <v>579</v>
      </c>
      <c r="L2" s="4" t="s">
        <v>9</v>
      </c>
      <c r="M2" s="4" t="s">
        <v>9</v>
      </c>
      <c r="N2" s="4" t="s">
        <v>9</v>
      </c>
      <c r="O2" s="4" t="s">
        <v>10</v>
      </c>
      <c r="P2" s="4" t="s">
        <v>10</v>
      </c>
      <c r="Q2" s="4" t="s">
        <v>580</v>
      </c>
      <c r="R2" s="4" t="s">
        <v>581</v>
      </c>
      <c r="S2" s="4" t="s">
        <v>582</v>
      </c>
      <c r="T2" s="4" t="s">
        <v>583</v>
      </c>
      <c r="U2" s="4" t="s">
        <v>147</v>
      </c>
      <c r="V2" s="4" t="s">
        <v>584</v>
      </c>
      <c r="W2" s="4" t="s">
        <v>580</v>
      </c>
      <c r="X2" s="4" t="s">
        <v>585</v>
      </c>
      <c r="Y2" s="4" t="s">
        <v>582</v>
      </c>
      <c r="Z2" s="4" t="s">
        <v>583</v>
      </c>
      <c r="AA2" s="4" t="s">
        <v>147</v>
      </c>
      <c r="AB2" s="4" t="s">
        <v>584</v>
      </c>
      <c r="AC2" s="4" t="s">
        <v>580</v>
      </c>
      <c r="AD2" s="4" t="s">
        <v>585</v>
      </c>
      <c r="AE2" s="4" t="s">
        <v>18</v>
      </c>
      <c r="AF2" s="4" t="s">
        <v>7</v>
      </c>
      <c r="AG2" s="4" t="s">
        <v>586</v>
      </c>
      <c r="AH2" s="4">
        <v>2010</v>
      </c>
      <c r="AI2" s="4" t="s">
        <v>587</v>
      </c>
      <c r="AJ2" s="4" t="s">
        <v>588</v>
      </c>
      <c r="AK2" s="4">
        <v>1536</v>
      </c>
      <c r="AL2" s="4">
        <v>2400</v>
      </c>
      <c r="AM2" s="4">
        <v>64</v>
      </c>
      <c r="BF2" s="4" t="s">
        <v>22</v>
      </c>
      <c r="BG2" s="4" t="s">
        <v>7</v>
      </c>
      <c r="BH2" s="4" t="s">
        <v>589</v>
      </c>
      <c r="BI2" s="4">
        <v>2013</v>
      </c>
      <c r="BJ2" s="4" t="s">
        <v>120</v>
      </c>
      <c r="BK2" s="4" t="s">
        <v>590</v>
      </c>
      <c r="BL2" s="4">
        <v>1392</v>
      </c>
      <c r="BM2" s="4">
        <v>2000</v>
      </c>
      <c r="BN2" s="4">
        <v>69.6</v>
      </c>
      <c r="BO2" s="4" t="s">
        <v>26</v>
      </c>
      <c r="BP2" s="4" t="s">
        <v>7</v>
      </c>
      <c r="BQ2" s="4" t="s">
        <v>591</v>
      </c>
      <c r="BR2" s="4">
        <v>2011</v>
      </c>
      <c r="BS2" s="4" t="s">
        <v>592</v>
      </c>
      <c r="BT2" s="4" t="s">
        <v>593</v>
      </c>
      <c r="BU2" s="4">
        <v>965</v>
      </c>
      <c r="BV2" s="4">
        <v>1200</v>
      </c>
      <c r="BW2" s="4">
        <v>80.42</v>
      </c>
      <c r="DV2" s="4" t="s">
        <v>29</v>
      </c>
      <c r="DW2" s="4" t="s">
        <v>7</v>
      </c>
      <c r="DX2" s="4">
        <v>2013</v>
      </c>
      <c r="DY2" s="4">
        <v>84</v>
      </c>
      <c r="DZ2" s="4">
        <v>150</v>
      </c>
      <c r="EA2" s="4">
        <v>56</v>
      </c>
      <c r="EB2" s="4" t="s">
        <v>579</v>
      </c>
      <c r="EC2" s="4" t="s">
        <v>594</v>
      </c>
      <c r="ED2" s="4" t="s">
        <v>595</v>
      </c>
      <c r="EE2" s="4" t="s">
        <v>595</v>
      </c>
      <c r="EF2" s="4" t="s">
        <v>596</v>
      </c>
      <c r="FH2" s="6">
        <v>19.2</v>
      </c>
      <c r="FI2" s="6">
        <v>24.125</v>
      </c>
      <c r="FJ2" s="6">
        <v>11.2</v>
      </c>
      <c r="FK2" s="6">
        <v>6.96</v>
      </c>
      <c r="FL2" s="6">
        <v>0</v>
      </c>
      <c r="FM2" s="6">
        <v>0</v>
      </c>
      <c r="FN2" s="6">
        <v>61.48500000000001</v>
      </c>
    </row>
    <row r="3" spans="1:170" s="4" customFormat="1" ht="17.25" customHeight="1">
      <c r="A3" s="4">
        <v>2</v>
      </c>
      <c r="B3" s="4" t="s">
        <v>609</v>
      </c>
      <c r="C3" s="4" t="s">
        <v>610</v>
      </c>
      <c r="D3" s="4" t="s">
        <v>611</v>
      </c>
      <c r="E3" s="4" t="s">
        <v>612</v>
      </c>
      <c r="F3" s="4" t="s">
        <v>613</v>
      </c>
      <c r="G3" s="4" t="s">
        <v>35</v>
      </c>
      <c r="H3" s="4" t="s">
        <v>6</v>
      </c>
      <c r="I3" s="4" t="s">
        <v>7</v>
      </c>
      <c r="J3" s="4" t="s">
        <v>7</v>
      </c>
      <c r="K3" s="4" t="s">
        <v>579</v>
      </c>
      <c r="L3" s="4" t="s">
        <v>9</v>
      </c>
      <c r="M3" s="4" t="s">
        <v>9</v>
      </c>
      <c r="N3" s="4" t="s">
        <v>9</v>
      </c>
      <c r="O3" s="4" t="s">
        <v>10</v>
      </c>
      <c r="P3" s="4" t="s">
        <v>10</v>
      </c>
      <c r="Q3" s="4" t="s">
        <v>614</v>
      </c>
      <c r="R3" s="4" t="s">
        <v>615</v>
      </c>
      <c r="S3" s="4" t="s">
        <v>616</v>
      </c>
      <c r="T3" s="4" t="s">
        <v>113</v>
      </c>
      <c r="U3" s="4" t="s">
        <v>113</v>
      </c>
      <c r="V3" s="4" t="s">
        <v>617</v>
      </c>
      <c r="W3" s="4" t="s">
        <v>614</v>
      </c>
      <c r="X3" s="4" t="s">
        <v>618</v>
      </c>
      <c r="Y3" s="4" t="s">
        <v>616</v>
      </c>
      <c r="Z3" s="4" t="s">
        <v>113</v>
      </c>
      <c r="AA3" s="4" t="s">
        <v>113</v>
      </c>
      <c r="AB3" s="4" t="s">
        <v>617</v>
      </c>
      <c r="AC3" s="4" t="s">
        <v>614</v>
      </c>
      <c r="AD3" s="4" t="s">
        <v>618</v>
      </c>
      <c r="AE3" s="4" t="s">
        <v>18</v>
      </c>
      <c r="AF3" s="4" t="s">
        <v>7</v>
      </c>
      <c r="AG3" s="4" t="s">
        <v>619</v>
      </c>
      <c r="AH3" s="4">
        <v>2010</v>
      </c>
      <c r="AI3" s="4" t="s">
        <v>620</v>
      </c>
      <c r="AJ3" s="4" t="s">
        <v>21</v>
      </c>
      <c r="AK3" s="4">
        <v>1710</v>
      </c>
      <c r="AL3" s="4">
        <v>2400</v>
      </c>
      <c r="AM3" s="4">
        <v>71.25</v>
      </c>
      <c r="BF3" s="4" t="s">
        <v>22</v>
      </c>
      <c r="BG3" s="4" t="s">
        <v>7</v>
      </c>
      <c r="BH3" s="4" t="s">
        <v>621</v>
      </c>
      <c r="BI3" s="4">
        <v>2013</v>
      </c>
      <c r="BJ3" s="4" t="s">
        <v>62</v>
      </c>
      <c r="BK3" s="4" t="s">
        <v>622</v>
      </c>
      <c r="BL3" s="4">
        <v>738</v>
      </c>
      <c r="BM3" s="4">
        <v>1000</v>
      </c>
      <c r="BN3" s="4">
        <v>73.8</v>
      </c>
      <c r="BO3" s="4" t="s">
        <v>26</v>
      </c>
      <c r="BP3" s="4" t="s">
        <v>7</v>
      </c>
      <c r="BQ3" s="4" t="s">
        <v>623</v>
      </c>
      <c r="BR3" s="4">
        <v>2011</v>
      </c>
      <c r="BS3" s="4" t="s">
        <v>624</v>
      </c>
      <c r="BT3" s="4" t="s">
        <v>21</v>
      </c>
      <c r="BU3" s="4">
        <v>785</v>
      </c>
      <c r="BV3" s="4">
        <v>1100</v>
      </c>
      <c r="BW3" s="4">
        <v>71.36</v>
      </c>
      <c r="DV3" s="4" t="s">
        <v>29</v>
      </c>
      <c r="DW3" s="4" t="s">
        <v>7</v>
      </c>
      <c r="DX3" s="4">
        <v>2013</v>
      </c>
      <c r="DY3" s="4">
        <v>83</v>
      </c>
      <c r="DZ3" s="4">
        <v>150</v>
      </c>
      <c r="EA3" s="4">
        <v>55.33</v>
      </c>
      <c r="EB3" s="4" t="s">
        <v>579</v>
      </c>
      <c r="EC3" s="4" t="s">
        <v>113</v>
      </c>
      <c r="ED3" s="4" t="s">
        <v>113</v>
      </c>
      <c r="EE3" s="4" t="s">
        <v>625</v>
      </c>
      <c r="EF3" s="4" t="s">
        <v>626</v>
      </c>
      <c r="FH3" s="6">
        <v>21.375</v>
      </c>
      <c r="FI3" s="6">
        <v>21.4091</v>
      </c>
      <c r="FJ3" s="6">
        <v>11.0667</v>
      </c>
      <c r="FK3" s="6">
        <v>7.38</v>
      </c>
      <c r="FL3" s="6">
        <v>0</v>
      </c>
      <c r="FM3" s="6">
        <v>0</v>
      </c>
      <c r="FN3" s="6">
        <v>61.230799999999995</v>
      </c>
    </row>
    <row r="4" spans="1:170" s="4" customFormat="1" ht="17.25" customHeight="1">
      <c r="A4" s="4">
        <v>3</v>
      </c>
      <c r="B4" s="4" t="s">
        <v>630</v>
      </c>
      <c r="C4" s="4" t="s">
        <v>631</v>
      </c>
      <c r="D4" s="4" t="s">
        <v>632</v>
      </c>
      <c r="E4" s="4" t="s">
        <v>69</v>
      </c>
      <c r="F4" s="4" t="s">
        <v>633</v>
      </c>
      <c r="G4" s="4" t="s">
        <v>5</v>
      </c>
      <c r="H4" s="4" t="s">
        <v>6</v>
      </c>
      <c r="I4" s="4" t="s">
        <v>7</v>
      </c>
      <c r="J4" s="4" t="s">
        <v>7</v>
      </c>
      <c r="K4" s="4" t="s">
        <v>579</v>
      </c>
      <c r="L4" s="4" t="s">
        <v>9</v>
      </c>
      <c r="M4" s="4" t="s">
        <v>9</v>
      </c>
      <c r="N4" s="4" t="s">
        <v>9</v>
      </c>
      <c r="O4" s="4" t="s">
        <v>10</v>
      </c>
      <c r="P4" s="4" t="s">
        <v>10</v>
      </c>
      <c r="Q4" s="4" t="s">
        <v>634</v>
      </c>
      <c r="R4" s="4" t="s">
        <v>635</v>
      </c>
      <c r="S4" s="4" t="s">
        <v>636</v>
      </c>
      <c r="T4" s="4" t="s">
        <v>598</v>
      </c>
      <c r="U4" s="4" t="s">
        <v>93</v>
      </c>
      <c r="V4" s="4" t="s">
        <v>599</v>
      </c>
      <c r="W4" s="4" t="s">
        <v>634</v>
      </c>
      <c r="X4" s="4" t="s">
        <v>635</v>
      </c>
      <c r="Y4" s="4" t="s">
        <v>636</v>
      </c>
      <c r="Z4" s="4" t="s">
        <v>598</v>
      </c>
      <c r="AA4" s="4" t="s">
        <v>93</v>
      </c>
      <c r="AB4" s="4" t="s">
        <v>599</v>
      </c>
      <c r="AC4" s="4" t="s">
        <v>634</v>
      </c>
      <c r="AD4" s="4" t="s">
        <v>635</v>
      </c>
      <c r="AE4" s="4" t="s">
        <v>18</v>
      </c>
      <c r="AF4" s="4" t="s">
        <v>7</v>
      </c>
      <c r="AG4" s="4" t="s">
        <v>637</v>
      </c>
      <c r="AH4" s="4">
        <v>2008</v>
      </c>
      <c r="AI4" s="4" t="s">
        <v>638</v>
      </c>
      <c r="AJ4" s="4" t="s">
        <v>152</v>
      </c>
      <c r="AK4" s="4">
        <v>1703</v>
      </c>
      <c r="AL4" s="4">
        <v>2700</v>
      </c>
      <c r="AM4" s="4">
        <v>63.07</v>
      </c>
      <c r="BF4" s="4" t="s">
        <v>22</v>
      </c>
      <c r="BG4" s="4" t="s">
        <v>7</v>
      </c>
      <c r="BH4" s="4" t="s">
        <v>639</v>
      </c>
      <c r="BI4" s="4">
        <v>2011</v>
      </c>
      <c r="BJ4" s="4" t="s">
        <v>100</v>
      </c>
      <c r="BK4" s="4" t="s">
        <v>152</v>
      </c>
      <c r="BL4" s="4">
        <v>1462</v>
      </c>
      <c r="BM4" s="4">
        <v>2000</v>
      </c>
      <c r="BN4" s="4">
        <v>73.1</v>
      </c>
      <c r="BO4" s="4" t="s">
        <v>26</v>
      </c>
      <c r="BP4" s="4" t="s">
        <v>7</v>
      </c>
      <c r="BQ4" s="4" t="s">
        <v>640</v>
      </c>
      <c r="BR4" s="4">
        <v>2009</v>
      </c>
      <c r="BS4" s="4" t="s">
        <v>641</v>
      </c>
      <c r="BT4" s="4" t="s">
        <v>152</v>
      </c>
      <c r="BU4" s="4">
        <v>920</v>
      </c>
      <c r="BV4" s="4">
        <v>1200</v>
      </c>
      <c r="BW4" s="4">
        <v>76.67</v>
      </c>
      <c r="DV4" s="4" t="s">
        <v>29</v>
      </c>
      <c r="DW4" s="4" t="s">
        <v>7</v>
      </c>
      <c r="DX4" s="4">
        <v>2013</v>
      </c>
      <c r="DY4" s="4">
        <v>89</v>
      </c>
      <c r="DZ4" s="4">
        <v>150</v>
      </c>
      <c r="EA4" s="4">
        <v>59.33</v>
      </c>
      <c r="EB4" s="4" t="s">
        <v>579</v>
      </c>
      <c r="EC4" s="4" t="s">
        <v>598</v>
      </c>
      <c r="ED4" s="4" t="s">
        <v>598</v>
      </c>
      <c r="EE4" s="4" t="s">
        <v>642</v>
      </c>
      <c r="EF4" s="4" t="s">
        <v>643</v>
      </c>
      <c r="FH4" s="6">
        <v>18.9222</v>
      </c>
      <c r="FI4" s="6">
        <v>23</v>
      </c>
      <c r="FJ4" s="6">
        <v>11.8667</v>
      </c>
      <c r="FK4" s="6">
        <v>7.31</v>
      </c>
      <c r="FL4" s="6">
        <v>0</v>
      </c>
      <c r="FM4" s="6">
        <v>0</v>
      </c>
      <c r="FN4" s="6">
        <v>61.09890000000001</v>
      </c>
    </row>
    <row r="5" spans="1:170" s="4" customFormat="1" ht="17.25" customHeight="1">
      <c r="A5" s="4">
        <v>4</v>
      </c>
      <c r="B5" s="4" t="s">
        <v>645</v>
      </c>
      <c r="C5" s="4" t="s">
        <v>246</v>
      </c>
      <c r="D5" s="4" t="s">
        <v>646</v>
      </c>
      <c r="E5" s="4" t="s">
        <v>647</v>
      </c>
      <c r="F5" s="4" t="s">
        <v>633</v>
      </c>
      <c r="G5" s="4" t="s">
        <v>5</v>
      </c>
      <c r="H5" s="4" t="s">
        <v>6</v>
      </c>
      <c r="I5" s="4" t="s">
        <v>7</v>
      </c>
      <c r="J5" s="4" t="s">
        <v>7</v>
      </c>
      <c r="K5" s="4" t="s">
        <v>579</v>
      </c>
      <c r="L5" s="4" t="s">
        <v>9</v>
      </c>
      <c r="M5" s="4" t="s">
        <v>9</v>
      </c>
      <c r="N5" s="4" t="s">
        <v>9</v>
      </c>
      <c r="O5" s="4" t="s">
        <v>10</v>
      </c>
      <c r="P5" s="4" t="s">
        <v>10</v>
      </c>
      <c r="Q5" s="4" t="s">
        <v>648</v>
      </c>
      <c r="R5" s="4" t="s">
        <v>649</v>
      </c>
      <c r="S5" s="4" t="s">
        <v>650</v>
      </c>
      <c r="T5" s="4" t="s">
        <v>147</v>
      </c>
      <c r="U5" s="4" t="s">
        <v>147</v>
      </c>
      <c r="V5" s="4" t="s">
        <v>651</v>
      </c>
      <c r="W5" s="4" t="s">
        <v>648</v>
      </c>
      <c r="X5" s="4" t="s">
        <v>649</v>
      </c>
      <c r="Y5" s="4" t="s">
        <v>650</v>
      </c>
      <c r="Z5" s="4" t="s">
        <v>147</v>
      </c>
      <c r="AA5" s="4" t="s">
        <v>147</v>
      </c>
      <c r="AB5" s="4" t="s">
        <v>651</v>
      </c>
      <c r="AC5" s="4" t="s">
        <v>648</v>
      </c>
      <c r="AD5" s="4" t="s">
        <v>649</v>
      </c>
      <c r="AE5" s="4" t="s">
        <v>18</v>
      </c>
      <c r="AF5" s="4" t="s">
        <v>7</v>
      </c>
      <c r="AG5" s="4" t="s">
        <v>652</v>
      </c>
      <c r="AH5" s="4">
        <v>2009</v>
      </c>
      <c r="AI5" s="4" t="s">
        <v>653</v>
      </c>
      <c r="AJ5" s="4" t="s">
        <v>44</v>
      </c>
      <c r="AK5" s="4">
        <v>1271</v>
      </c>
      <c r="AL5" s="4">
        <v>2000</v>
      </c>
      <c r="AM5" s="4">
        <v>63.55</v>
      </c>
      <c r="BF5" s="4" t="s">
        <v>22</v>
      </c>
      <c r="BG5" s="4" t="s">
        <v>7</v>
      </c>
      <c r="BH5" s="4" t="s">
        <v>654</v>
      </c>
      <c r="BI5" s="4">
        <v>2012</v>
      </c>
      <c r="BJ5" s="4" t="s">
        <v>655</v>
      </c>
      <c r="BK5" s="4" t="s">
        <v>152</v>
      </c>
      <c r="BL5" s="4">
        <v>1225</v>
      </c>
      <c r="BM5" s="4">
        <v>2000</v>
      </c>
      <c r="BN5" s="4">
        <v>61.25</v>
      </c>
      <c r="BO5" s="4" t="s">
        <v>26</v>
      </c>
      <c r="BP5" s="4" t="s">
        <v>7</v>
      </c>
      <c r="BQ5" s="4" t="s">
        <v>656</v>
      </c>
      <c r="BR5" s="4">
        <v>2010</v>
      </c>
      <c r="BS5" s="4" t="s">
        <v>657</v>
      </c>
      <c r="BT5" s="4" t="s">
        <v>152</v>
      </c>
      <c r="BU5" s="4">
        <v>975</v>
      </c>
      <c r="BV5" s="4">
        <v>1200</v>
      </c>
      <c r="BW5" s="4">
        <v>81.25</v>
      </c>
      <c r="DV5" s="4" t="s">
        <v>29</v>
      </c>
      <c r="DW5" s="4" t="s">
        <v>7</v>
      </c>
      <c r="DX5" s="4">
        <v>2013</v>
      </c>
      <c r="DY5" s="4">
        <v>86</v>
      </c>
      <c r="DZ5" s="4">
        <v>150</v>
      </c>
      <c r="EA5" s="4">
        <v>57.33</v>
      </c>
      <c r="EB5" s="4" t="s">
        <v>579</v>
      </c>
      <c r="EC5" s="4" t="s">
        <v>658</v>
      </c>
      <c r="ED5" s="4" t="s">
        <v>658</v>
      </c>
      <c r="EE5" s="4" t="s">
        <v>659</v>
      </c>
      <c r="EF5" s="4" t="s">
        <v>660</v>
      </c>
      <c r="FH5" s="6">
        <v>19.065</v>
      </c>
      <c r="FI5" s="6">
        <v>24.375</v>
      </c>
      <c r="FJ5" s="6">
        <v>11.4667</v>
      </c>
      <c r="FK5" s="6">
        <v>6.125</v>
      </c>
      <c r="FL5" s="6">
        <v>0</v>
      </c>
      <c r="FM5" s="6">
        <v>0</v>
      </c>
      <c r="FN5" s="6">
        <v>61.0317</v>
      </c>
    </row>
    <row r="6" spans="1:170" s="4" customFormat="1" ht="17.25" customHeight="1">
      <c r="A6" s="4">
        <v>5</v>
      </c>
      <c r="B6" s="4" t="s">
        <v>664</v>
      </c>
      <c r="C6" s="4" t="s">
        <v>665</v>
      </c>
      <c r="D6" s="4" t="s">
        <v>666</v>
      </c>
      <c r="E6" s="4" t="s">
        <v>468</v>
      </c>
      <c r="F6" s="4" t="s">
        <v>667</v>
      </c>
      <c r="G6" s="4" t="s">
        <v>35</v>
      </c>
      <c r="H6" s="4" t="s">
        <v>6</v>
      </c>
      <c r="I6" s="4" t="s">
        <v>7</v>
      </c>
      <c r="J6" s="4" t="s">
        <v>7</v>
      </c>
      <c r="K6" s="4" t="s">
        <v>579</v>
      </c>
      <c r="L6" s="4" t="s">
        <v>9</v>
      </c>
      <c r="M6" s="4" t="s">
        <v>9</v>
      </c>
      <c r="N6" s="4" t="s">
        <v>9</v>
      </c>
      <c r="O6" s="4" t="s">
        <v>10</v>
      </c>
      <c r="P6" s="4" t="s">
        <v>10</v>
      </c>
      <c r="Q6" s="4" t="s">
        <v>668</v>
      </c>
      <c r="R6" s="4" t="s">
        <v>669</v>
      </c>
      <c r="S6" s="4" t="s">
        <v>670</v>
      </c>
      <c r="T6" s="4" t="s">
        <v>56</v>
      </c>
      <c r="U6" s="4" t="s">
        <v>56</v>
      </c>
      <c r="V6" s="4" t="s">
        <v>57</v>
      </c>
      <c r="W6" s="4" t="s">
        <v>668</v>
      </c>
      <c r="X6" s="4" t="s">
        <v>671</v>
      </c>
      <c r="Y6" s="4" t="s">
        <v>670</v>
      </c>
      <c r="Z6" s="4" t="s">
        <v>56</v>
      </c>
      <c r="AA6" s="4" t="s">
        <v>56</v>
      </c>
      <c r="AB6" s="4" t="s">
        <v>57</v>
      </c>
      <c r="AC6" s="4" t="s">
        <v>668</v>
      </c>
      <c r="AD6" s="4" t="s">
        <v>671</v>
      </c>
      <c r="AE6" s="4" t="s">
        <v>18</v>
      </c>
      <c r="AF6" s="4" t="s">
        <v>7</v>
      </c>
      <c r="AG6" s="4" t="s">
        <v>672</v>
      </c>
      <c r="AH6" s="4">
        <v>2010</v>
      </c>
      <c r="AI6" s="4" t="s">
        <v>673</v>
      </c>
      <c r="AJ6" s="4" t="s">
        <v>663</v>
      </c>
      <c r="AK6" s="4">
        <v>1632</v>
      </c>
      <c r="AL6" s="4">
        <v>2400</v>
      </c>
      <c r="AM6" s="4">
        <v>68</v>
      </c>
      <c r="BF6" s="4" t="s">
        <v>22</v>
      </c>
      <c r="BG6" s="4" t="s">
        <v>7</v>
      </c>
      <c r="BH6" s="4" t="s">
        <v>672</v>
      </c>
      <c r="BI6" s="4">
        <v>2012</v>
      </c>
      <c r="BJ6" s="4" t="s">
        <v>62</v>
      </c>
      <c r="BK6" s="4" t="s">
        <v>663</v>
      </c>
      <c r="BL6" s="4">
        <v>600</v>
      </c>
      <c r="BM6" s="4">
        <v>1000</v>
      </c>
      <c r="BN6" s="4">
        <v>60</v>
      </c>
      <c r="BO6" s="4" t="s">
        <v>26</v>
      </c>
      <c r="BP6" s="4" t="s">
        <v>7</v>
      </c>
      <c r="BQ6" s="4" t="s">
        <v>672</v>
      </c>
      <c r="BR6" s="4">
        <v>2013</v>
      </c>
      <c r="BS6" s="4" t="s">
        <v>674</v>
      </c>
      <c r="BT6" s="4" t="s">
        <v>663</v>
      </c>
      <c r="BU6" s="4">
        <v>724</v>
      </c>
      <c r="BV6" s="4">
        <v>1000</v>
      </c>
      <c r="BW6" s="4">
        <v>72.4</v>
      </c>
      <c r="DV6" s="4" t="s">
        <v>29</v>
      </c>
      <c r="DW6" s="4" t="s">
        <v>7</v>
      </c>
      <c r="DX6" s="4">
        <v>2013</v>
      </c>
      <c r="DY6" s="4">
        <v>96</v>
      </c>
      <c r="DZ6" s="4">
        <v>150</v>
      </c>
      <c r="EA6" s="4">
        <v>64</v>
      </c>
      <c r="EB6" s="4" t="s">
        <v>579</v>
      </c>
      <c r="EC6" s="4" t="s">
        <v>675</v>
      </c>
      <c r="ED6" s="4" t="s">
        <v>676</v>
      </c>
      <c r="EE6" s="4" t="s">
        <v>677</v>
      </c>
      <c r="EF6" s="4" t="s">
        <v>678</v>
      </c>
      <c r="FH6" s="6">
        <v>20.4</v>
      </c>
      <c r="FI6" s="6">
        <v>21.72</v>
      </c>
      <c r="FJ6" s="6">
        <v>12.8</v>
      </c>
      <c r="FK6" s="6">
        <v>6</v>
      </c>
      <c r="FL6" s="6">
        <v>0</v>
      </c>
      <c r="FM6" s="6">
        <v>0</v>
      </c>
      <c r="FN6" s="6">
        <v>60.92</v>
      </c>
    </row>
    <row r="7" spans="1:170" s="4" customFormat="1" ht="17.25" customHeight="1">
      <c r="A7" s="4">
        <v>6</v>
      </c>
      <c r="B7" s="4" t="s">
        <v>686</v>
      </c>
      <c r="C7" s="4" t="s">
        <v>687</v>
      </c>
      <c r="D7" s="4" t="s">
        <v>688</v>
      </c>
      <c r="E7" s="4" t="s">
        <v>689</v>
      </c>
      <c r="F7" s="4" t="s">
        <v>690</v>
      </c>
      <c r="G7" s="4" t="s">
        <v>5</v>
      </c>
      <c r="H7" s="4" t="s">
        <v>52</v>
      </c>
      <c r="I7" s="4" t="s">
        <v>7</v>
      </c>
      <c r="J7" s="4" t="s">
        <v>7</v>
      </c>
      <c r="K7" s="4" t="s">
        <v>579</v>
      </c>
      <c r="L7" s="4" t="s">
        <v>9</v>
      </c>
      <c r="M7" s="4" t="s">
        <v>9</v>
      </c>
      <c r="N7" s="4" t="s">
        <v>9</v>
      </c>
      <c r="O7" s="4" t="s">
        <v>10</v>
      </c>
      <c r="P7" s="4" t="s">
        <v>10</v>
      </c>
      <c r="Q7" s="4" t="s">
        <v>691</v>
      </c>
      <c r="R7" s="4" t="s">
        <v>692</v>
      </c>
      <c r="S7" s="4" t="s">
        <v>693</v>
      </c>
      <c r="T7" s="4" t="s">
        <v>169</v>
      </c>
      <c r="U7" s="4" t="s">
        <v>169</v>
      </c>
      <c r="V7" s="4" t="s">
        <v>454</v>
      </c>
      <c r="W7" s="4" t="s">
        <v>691</v>
      </c>
      <c r="X7" s="4" t="s">
        <v>694</v>
      </c>
      <c r="Y7" s="4" t="s">
        <v>693</v>
      </c>
      <c r="Z7" s="4" t="s">
        <v>169</v>
      </c>
      <c r="AA7" s="4" t="s">
        <v>169</v>
      </c>
      <c r="AB7" s="4" t="s">
        <v>454</v>
      </c>
      <c r="AC7" s="4" t="s">
        <v>691</v>
      </c>
      <c r="AD7" s="4" t="s">
        <v>694</v>
      </c>
      <c r="AE7" s="4" t="s">
        <v>18</v>
      </c>
      <c r="AF7" s="4" t="s">
        <v>7</v>
      </c>
      <c r="AG7" s="4" t="s">
        <v>695</v>
      </c>
      <c r="AH7" s="4">
        <v>2007</v>
      </c>
      <c r="AI7" s="4" t="s">
        <v>696</v>
      </c>
      <c r="AJ7" s="4" t="s">
        <v>697</v>
      </c>
      <c r="AK7" s="4">
        <v>1603</v>
      </c>
      <c r="AL7" s="4">
        <v>2400</v>
      </c>
      <c r="AM7" s="4">
        <v>66.79</v>
      </c>
      <c r="BF7" s="4" t="s">
        <v>22</v>
      </c>
      <c r="BG7" s="4" t="s">
        <v>7</v>
      </c>
      <c r="BH7" s="4" t="s">
        <v>698</v>
      </c>
      <c r="BI7" s="4">
        <v>2012</v>
      </c>
      <c r="BJ7" s="4" t="s">
        <v>100</v>
      </c>
      <c r="BK7" s="4" t="s">
        <v>699</v>
      </c>
      <c r="BL7" s="4">
        <v>965</v>
      </c>
      <c r="BM7" s="4">
        <v>1300</v>
      </c>
      <c r="BN7" s="4">
        <v>74.23</v>
      </c>
      <c r="BO7" s="4" t="s">
        <v>26</v>
      </c>
      <c r="BP7" s="4" t="s">
        <v>7</v>
      </c>
      <c r="BQ7" s="4" t="s">
        <v>700</v>
      </c>
      <c r="BR7" s="4">
        <v>2008</v>
      </c>
      <c r="BS7" s="4" t="s">
        <v>701</v>
      </c>
      <c r="BT7" s="4" t="s">
        <v>697</v>
      </c>
      <c r="BU7" s="4">
        <v>696</v>
      </c>
      <c r="BV7" s="4">
        <v>1000</v>
      </c>
      <c r="BW7" s="4">
        <v>69.6</v>
      </c>
      <c r="DV7" s="4" t="s">
        <v>29</v>
      </c>
      <c r="DW7" s="4" t="s">
        <v>7</v>
      </c>
      <c r="DX7" s="4">
        <v>2013</v>
      </c>
      <c r="DY7" s="4">
        <v>92</v>
      </c>
      <c r="DZ7" s="4">
        <v>150</v>
      </c>
      <c r="EA7" s="4">
        <v>61.33</v>
      </c>
      <c r="EB7" s="4" t="s">
        <v>579</v>
      </c>
      <c r="EC7" s="4" t="s">
        <v>702</v>
      </c>
      <c r="ED7" s="4" t="s">
        <v>702</v>
      </c>
      <c r="EE7" s="4" t="s">
        <v>703</v>
      </c>
      <c r="EF7" s="4" t="s">
        <v>704</v>
      </c>
      <c r="FH7" s="6">
        <v>20.0375</v>
      </c>
      <c r="FI7" s="6">
        <v>20.88</v>
      </c>
      <c r="FJ7" s="6">
        <v>12.2667</v>
      </c>
      <c r="FK7" s="6">
        <v>7.4231</v>
      </c>
      <c r="FL7" s="6">
        <v>0</v>
      </c>
      <c r="FM7" s="6">
        <v>0</v>
      </c>
      <c r="FN7" s="6">
        <v>60.6073</v>
      </c>
    </row>
    <row r="8" spans="1:170" s="4" customFormat="1" ht="17.25" customHeight="1">
      <c r="A8" s="4">
        <v>7</v>
      </c>
      <c r="B8" s="4" t="s">
        <v>705</v>
      </c>
      <c r="C8" s="4" t="s">
        <v>706</v>
      </c>
      <c r="D8" s="4" t="s">
        <v>707</v>
      </c>
      <c r="E8" s="4" t="s">
        <v>127</v>
      </c>
      <c r="F8" s="4" t="s">
        <v>708</v>
      </c>
      <c r="G8" s="4" t="s">
        <v>5</v>
      </c>
      <c r="H8" s="4" t="s">
        <v>6</v>
      </c>
      <c r="I8" s="4" t="s">
        <v>7</v>
      </c>
      <c r="J8" s="4" t="s">
        <v>7</v>
      </c>
      <c r="K8" s="4" t="s">
        <v>579</v>
      </c>
      <c r="L8" s="4" t="s">
        <v>9</v>
      </c>
      <c r="M8" s="4" t="s">
        <v>9</v>
      </c>
      <c r="N8" s="4" t="s">
        <v>9</v>
      </c>
      <c r="O8" s="4" t="s">
        <v>10</v>
      </c>
      <c r="P8" s="4" t="s">
        <v>10</v>
      </c>
      <c r="Q8" s="4" t="s">
        <v>709</v>
      </c>
      <c r="R8" s="4" t="s">
        <v>710</v>
      </c>
      <c r="S8" s="4" t="s">
        <v>711</v>
      </c>
      <c r="T8" s="4" t="s">
        <v>629</v>
      </c>
      <c r="U8" s="4" t="s">
        <v>132</v>
      </c>
      <c r="V8" s="4" t="s">
        <v>712</v>
      </c>
      <c r="W8" s="4" t="s">
        <v>709</v>
      </c>
      <c r="X8" s="4" t="s">
        <v>713</v>
      </c>
      <c r="Y8" s="4" t="s">
        <v>711</v>
      </c>
      <c r="Z8" s="4" t="s">
        <v>629</v>
      </c>
      <c r="AA8" s="4" t="s">
        <v>132</v>
      </c>
      <c r="AB8" s="4" t="s">
        <v>712</v>
      </c>
      <c r="AC8" s="4" t="s">
        <v>709</v>
      </c>
      <c r="AD8" s="4" t="s">
        <v>713</v>
      </c>
      <c r="AE8" s="4" t="s">
        <v>18</v>
      </c>
      <c r="AF8" s="4" t="s">
        <v>7</v>
      </c>
      <c r="AG8" s="4" t="s">
        <v>714</v>
      </c>
      <c r="AH8" s="4">
        <v>2008</v>
      </c>
      <c r="AI8" s="4" t="s">
        <v>715</v>
      </c>
      <c r="AJ8" s="4" t="s">
        <v>544</v>
      </c>
      <c r="AK8" s="4">
        <v>1460</v>
      </c>
      <c r="AL8" s="4">
        <v>2000</v>
      </c>
      <c r="AM8" s="4">
        <v>73</v>
      </c>
      <c r="BF8" s="4" t="s">
        <v>22</v>
      </c>
      <c r="BG8" s="4" t="s">
        <v>7</v>
      </c>
      <c r="BH8" s="4" t="s">
        <v>716</v>
      </c>
      <c r="BI8" s="4">
        <v>2010</v>
      </c>
      <c r="BJ8" s="4" t="s">
        <v>120</v>
      </c>
      <c r="BK8" s="4" t="s">
        <v>544</v>
      </c>
      <c r="BL8" s="4">
        <v>682</v>
      </c>
      <c r="BM8" s="4">
        <v>1000</v>
      </c>
      <c r="BN8" s="4">
        <v>68.2</v>
      </c>
      <c r="BO8" s="4" t="s">
        <v>26</v>
      </c>
      <c r="BP8" s="4" t="s">
        <v>7</v>
      </c>
      <c r="BQ8" s="4" t="s">
        <v>717</v>
      </c>
      <c r="BR8" s="4">
        <v>2011</v>
      </c>
      <c r="BS8" s="4" t="s">
        <v>718</v>
      </c>
      <c r="BT8" s="4" t="s">
        <v>544</v>
      </c>
      <c r="BU8" s="4">
        <v>778</v>
      </c>
      <c r="BV8" s="4">
        <v>1100</v>
      </c>
      <c r="BW8" s="4">
        <v>70.73</v>
      </c>
      <c r="DV8" s="4" t="s">
        <v>29</v>
      </c>
      <c r="DW8" s="4" t="s">
        <v>7</v>
      </c>
      <c r="DX8" s="4">
        <v>2013</v>
      </c>
      <c r="DY8" s="4">
        <v>80</v>
      </c>
      <c r="DZ8" s="4">
        <v>150</v>
      </c>
      <c r="EA8" s="4">
        <v>53.33</v>
      </c>
      <c r="EB8" s="4" t="s">
        <v>579</v>
      </c>
      <c r="EC8" s="4" t="s">
        <v>719</v>
      </c>
      <c r="ED8" s="4" t="s">
        <v>720</v>
      </c>
      <c r="EE8" s="4" t="s">
        <v>721</v>
      </c>
      <c r="EF8" s="4" t="s">
        <v>722</v>
      </c>
      <c r="FH8" s="6">
        <v>21.9</v>
      </c>
      <c r="FI8" s="6">
        <v>21.2182</v>
      </c>
      <c r="FJ8" s="6">
        <v>10.6667</v>
      </c>
      <c r="FK8" s="6">
        <v>6.82</v>
      </c>
      <c r="FL8" s="6">
        <v>0</v>
      </c>
      <c r="FM8" s="6">
        <v>0</v>
      </c>
      <c r="FN8" s="6">
        <v>60.6049</v>
      </c>
    </row>
    <row r="9" spans="1:170" s="4" customFormat="1" ht="17.25" customHeight="1">
      <c r="A9" s="4">
        <v>8</v>
      </c>
      <c r="B9" s="4" t="s">
        <v>724</v>
      </c>
      <c r="C9" s="4" t="s">
        <v>725</v>
      </c>
      <c r="D9" s="4" t="s">
        <v>726</v>
      </c>
      <c r="E9" s="4" t="s">
        <v>727</v>
      </c>
      <c r="F9" s="4" t="s">
        <v>728</v>
      </c>
      <c r="G9" s="4" t="s">
        <v>5</v>
      </c>
      <c r="H9" s="4" t="s">
        <v>6</v>
      </c>
      <c r="I9" s="4" t="s">
        <v>7</v>
      </c>
      <c r="J9" s="4" t="s">
        <v>7</v>
      </c>
      <c r="K9" s="4" t="s">
        <v>579</v>
      </c>
      <c r="L9" s="4" t="s">
        <v>9</v>
      </c>
      <c r="M9" s="4" t="s">
        <v>9</v>
      </c>
      <c r="N9" s="4" t="s">
        <v>9</v>
      </c>
      <c r="O9" s="4" t="s">
        <v>10</v>
      </c>
      <c r="P9" s="4" t="s">
        <v>10</v>
      </c>
      <c r="Q9" s="4" t="s">
        <v>729</v>
      </c>
      <c r="R9" s="4" t="s">
        <v>730</v>
      </c>
      <c r="S9" s="4" t="s">
        <v>731</v>
      </c>
      <c r="T9" s="4" t="s">
        <v>74</v>
      </c>
      <c r="U9" s="4" t="s">
        <v>75</v>
      </c>
      <c r="V9" s="4" t="s">
        <v>76</v>
      </c>
      <c r="W9" s="4" t="s">
        <v>729</v>
      </c>
      <c r="X9" s="4" t="s">
        <v>732</v>
      </c>
      <c r="Y9" s="4" t="s">
        <v>731</v>
      </c>
      <c r="Z9" s="4" t="s">
        <v>74</v>
      </c>
      <c r="AA9" s="4" t="s">
        <v>75</v>
      </c>
      <c r="AB9" s="4" t="s">
        <v>76</v>
      </c>
      <c r="AC9" s="4" t="s">
        <v>729</v>
      </c>
      <c r="AD9" s="4" t="s">
        <v>732</v>
      </c>
      <c r="AE9" s="4" t="s">
        <v>18</v>
      </c>
      <c r="AF9" s="4" t="s">
        <v>7</v>
      </c>
      <c r="AG9" s="4" t="s">
        <v>733</v>
      </c>
      <c r="AH9" s="4">
        <v>2008</v>
      </c>
      <c r="AI9" s="4" t="s">
        <v>734</v>
      </c>
      <c r="AJ9" s="4" t="s">
        <v>458</v>
      </c>
      <c r="AK9" s="4">
        <v>1539</v>
      </c>
      <c r="AL9" s="4">
        <v>2700</v>
      </c>
      <c r="AM9" s="4">
        <v>57</v>
      </c>
      <c r="BF9" s="4" t="s">
        <v>22</v>
      </c>
      <c r="BG9" s="4" t="s">
        <v>7</v>
      </c>
      <c r="BH9" s="4" t="s">
        <v>735</v>
      </c>
      <c r="BI9" s="4">
        <v>2010</v>
      </c>
      <c r="BJ9" s="4" t="s">
        <v>736</v>
      </c>
      <c r="BK9" s="4" t="s">
        <v>458</v>
      </c>
      <c r="BL9" s="4">
        <v>960</v>
      </c>
      <c r="BM9" s="4">
        <v>1600</v>
      </c>
      <c r="BN9" s="4">
        <v>60</v>
      </c>
      <c r="BO9" s="4" t="s">
        <v>26</v>
      </c>
      <c r="BP9" s="4" t="s">
        <v>7</v>
      </c>
      <c r="BQ9" s="4" t="s">
        <v>737</v>
      </c>
      <c r="BR9" s="4">
        <v>2011</v>
      </c>
      <c r="BS9" s="4" t="s">
        <v>738</v>
      </c>
      <c r="BT9" s="4" t="s">
        <v>458</v>
      </c>
      <c r="BU9" s="4">
        <v>974</v>
      </c>
      <c r="BV9" s="4">
        <v>1200</v>
      </c>
      <c r="BW9" s="4">
        <v>81.17</v>
      </c>
      <c r="DV9" s="4" t="s">
        <v>29</v>
      </c>
      <c r="DW9" s="4" t="s">
        <v>7</v>
      </c>
      <c r="DX9" s="4">
        <v>2013</v>
      </c>
      <c r="DY9" s="4">
        <v>98</v>
      </c>
      <c r="DZ9" s="4">
        <v>150</v>
      </c>
      <c r="EA9" s="4">
        <v>65.33</v>
      </c>
      <c r="EB9" s="4" t="s">
        <v>579</v>
      </c>
      <c r="EC9" s="4" t="s">
        <v>75</v>
      </c>
      <c r="ED9" s="4" t="s">
        <v>74</v>
      </c>
      <c r="EE9" s="4" t="s">
        <v>739</v>
      </c>
      <c r="EF9" s="4" t="s">
        <v>740</v>
      </c>
      <c r="FH9" s="6">
        <v>17.1</v>
      </c>
      <c r="FI9" s="6">
        <v>24.35</v>
      </c>
      <c r="FJ9" s="6">
        <v>13.0667</v>
      </c>
      <c r="FK9" s="6">
        <v>6</v>
      </c>
      <c r="FL9" s="6">
        <v>0</v>
      </c>
      <c r="FM9" s="6">
        <v>0</v>
      </c>
      <c r="FN9" s="6">
        <v>60.5167</v>
      </c>
    </row>
    <row r="10" spans="1:170" s="4" customFormat="1" ht="17.25" customHeight="1">
      <c r="A10" s="4">
        <v>9</v>
      </c>
      <c r="B10" s="4" t="s">
        <v>746</v>
      </c>
      <c r="C10" s="4" t="s">
        <v>679</v>
      </c>
      <c r="D10" s="4" t="s">
        <v>747</v>
      </c>
      <c r="E10" s="4" t="s">
        <v>748</v>
      </c>
      <c r="F10" s="4" t="s">
        <v>749</v>
      </c>
      <c r="G10" s="4" t="s">
        <v>5</v>
      </c>
      <c r="H10" s="4" t="s">
        <v>6</v>
      </c>
      <c r="I10" s="4" t="s">
        <v>7</v>
      </c>
      <c r="J10" s="4" t="s">
        <v>7</v>
      </c>
      <c r="K10" s="4" t="s">
        <v>579</v>
      </c>
      <c r="L10" s="4" t="s">
        <v>9</v>
      </c>
      <c r="M10" s="4" t="s">
        <v>9</v>
      </c>
      <c r="N10" s="4" t="s">
        <v>9</v>
      </c>
      <c r="O10" s="4" t="s">
        <v>10</v>
      </c>
      <c r="P10" s="4" t="s">
        <v>10</v>
      </c>
      <c r="Q10" s="4" t="s">
        <v>750</v>
      </c>
      <c r="R10" s="4" t="s">
        <v>751</v>
      </c>
      <c r="S10" s="4" t="s">
        <v>752</v>
      </c>
      <c r="T10" s="4" t="s">
        <v>56</v>
      </c>
      <c r="U10" s="4" t="s">
        <v>56</v>
      </c>
      <c r="V10" s="4" t="s">
        <v>753</v>
      </c>
      <c r="W10" s="4" t="s">
        <v>750</v>
      </c>
      <c r="X10" s="4" t="s">
        <v>754</v>
      </c>
      <c r="Y10" s="4" t="s">
        <v>752</v>
      </c>
      <c r="Z10" s="4" t="s">
        <v>56</v>
      </c>
      <c r="AA10" s="4" t="s">
        <v>56</v>
      </c>
      <c r="AB10" s="4" t="s">
        <v>753</v>
      </c>
      <c r="AC10" s="4" t="s">
        <v>750</v>
      </c>
      <c r="AD10" s="4" t="s">
        <v>754</v>
      </c>
      <c r="AE10" s="4" t="s">
        <v>18</v>
      </c>
      <c r="AF10" s="4" t="s">
        <v>7</v>
      </c>
      <c r="AG10" s="4" t="s">
        <v>755</v>
      </c>
      <c r="AH10" s="4">
        <v>2009</v>
      </c>
      <c r="AI10" s="4" t="s">
        <v>756</v>
      </c>
      <c r="AJ10" s="4" t="s">
        <v>605</v>
      </c>
      <c r="AK10" s="4">
        <v>1532</v>
      </c>
      <c r="AL10" s="4">
        <v>2400</v>
      </c>
      <c r="AM10" s="4">
        <v>63.83</v>
      </c>
      <c r="BF10" s="4" t="s">
        <v>22</v>
      </c>
      <c r="BG10" s="4" t="s">
        <v>7</v>
      </c>
      <c r="BH10" s="4" t="s">
        <v>755</v>
      </c>
      <c r="BI10" s="4">
        <v>2011</v>
      </c>
      <c r="BJ10" s="4" t="s">
        <v>62</v>
      </c>
      <c r="BK10" s="4" t="s">
        <v>605</v>
      </c>
      <c r="BL10" s="4">
        <v>681</v>
      </c>
      <c r="BM10" s="4">
        <v>1000</v>
      </c>
      <c r="BN10" s="4">
        <v>68.1</v>
      </c>
      <c r="BO10" s="4" t="s">
        <v>26</v>
      </c>
      <c r="BP10" s="4" t="s">
        <v>7</v>
      </c>
      <c r="BQ10" s="4" t="s">
        <v>755</v>
      </c>
      <c r="BR10" s="4">
        <v>2012</v>
      </c>
      <c r="BS10" s="4" t="s">
        <v>757</v>
      </c>
      <c r="BT10" s="4" t="s">
        <v>605</v>
      </c>
      <c r="BU10" s="4">
        <v>749</v>
      </c>
      <c r="BV10" s="4">
        <v>1000</v>
      </c>
      <c r="BW10" s="4">
        <v>74.9</v>
      </c>
      <c r="DV10" s="4" t="s">
        <v>29</v>
      </c>
      <c r="DW10" s="4" t="s">
        <v>7</v>
      </c>
      <c r="DX10" s="4">
        <v>2013</v>
      </c>
      <c r="DY10" s="4">
        <v>90</v>
      </c>
      <c r="DZ10" s="4">
        <v>150</v>
      </c>
      <c r="EA10" s="4">
        <v>60</v>
      </c>
      <c r="EB10" s="4" t="s">
        <v>579</v>
      </c>
      <c r="EC10" s="4" t="s">
        <v>676</v>
      </c>
      <c r="ED10" s="4" t="s">
        <v>676</v>
      </c>
      <c r="EE10" s="4" t="s">
        <v>758</v>
      </c>
      <c r="EF10" s="4" t="s">
        <v>759</v>
      </c>
      <c r="FH10" s="6">
        <v>19.15</v>
      </c>
      <c r="FI10" s="6">
        <v>22.47</v>
      </c>
      <c r="FJ10" s="6">
        <v>12</v>
      </c>
      <c r="FK10" s="6">
        <v>6.81</v>
      </c>
      <c r="FL10" s="6">
        <v>0</v>
      </c>
      <c r="FM10" s="6">
        <v>0</v>
      </c>
      <c r="FN10" s="6">
        <v>60.43</v>
      </c>
    </row>
    <row r="11" spans="1:170" s="4" customFormat="1" ht="17.25" customHeight="1">
      <c r="A11" s="4">
        <v>10</v>
      </c>
      <c r="B11" s="4" t="s">
        <v>761</v>
      </c>
      <c r="C11" s="4" t="s">
        <v>762</v>
      </c>
      <c r="D11" s="4" t="s">
        <v>763</v>
      </c>
      <c r="E11" s="4" t="s">
        <v>628</v>
      </c>
      <c r="F11" s="4" t="s">
        <v>644</v>
      </c>
      <c r="G11" s="4" t="s">
        <v>5</v>
      </c>
      <c r="H11" s="4" t="s">
        <v>6</v>
      </c>
      <c r="I11" s="4" t="s">
        <v>7</v>
      </c>
      <c r="J11" s="4" t="s">
        <v>7</v>
      </c>
      <c r="K11" s="4" t="s">
        <v>579</v>
      </c>
      <c r="L11" s="4" t="s">
        <v>9</v>
      </c>
      <c r="M11" s="4" t="s">
        <v>9</v>
      </c>
      <c r="N11" s="4" t="s">
        <v>9</v>
      </c>
      <c r="O11" s="4" t="s">
        <v>10</v>
      </c>
      <c r="P11" s="4" t="s">
        <v>10</v>
      </c>
      <c r="Q11" s="4" t="s">
        <v>764</v>
      </c>
      <c r="R11" s="4" t="s">
        <v>765</v>
      </c>
      <c r="S11" s="4" t="s">
        <v>766</v>
      </c>
      <c r="T11" s="4" t="s">
        <v>535</v>
      </c>
      <c r="U11" s="4" t="s">
        <v>15</v>
      </c>
      <c r="V11" s="4" t="s">
        <v>235</v>
      </c>
      <c r="W11" s="4" t="s">
        <v>764</v>
      </c>
      <c r="X11" s="4" t="s">
        <v>767</v>
      </c>
      <c r="Y11" s="4" t="s">
        <v>766</v>
      </c>
      <c r="Z11" s="4" t="s">
        <v>535</v>
      </c>
      <c r="AA11" s="4" t="s">
        <v>15</v>
      </c>
      <c r="AB11" s="4" t="s">
        <v>235</v>
      </c>
      <c r="AC11" s="4" t="s">
        <v>764</v>
      </c>
      <c r="AD11" s="4" t="s">
        <v>767</v>
      </c>
      <c r="AE11" s="4" t="s">
        <v>18</v>
      </c>
      <c r="AF11" s="4" t="s">
        <v>7</v>
      </c>
      <c r="AG11" s="4" t="s">
        <v>768</v>
      </c>
      <c r="AH11" s="4">
        <v>2007</v>
      </c>
      <c r="AI11" s="4" t="s">
        <v>769</v>
      </c>
      <c r="AJ11" s="4" t="s">
        <v>65</v>
      </c>
      <c r="AK11" s="4">
        <v>1713</v>
      </c>
      <c r="AL11" s="4">
        <v>2400</v>
      </c>
      <c r="AM11" s="4">
        <v>71.38</v>
      </c>
      <c r="BF11" s="4" t="s">
        <v>22</v>
      </c>
      <c r="BG11" s="4" t="s">
        <v>7</v>
      </c>
      <c r="BH11" s="4" t="s">
        <v>768</v>
      </c>
      <c r="BI11" s="4">
        <v>2010</v>
      </c>
      <c r="BJ11" s="4" t="s">
        <v>100</v>
      </c>
      <c r="BK11" s="4" t="s">
        <v>65</v>
      </c>
      <c r="BL11" s="4">
        <v>519</v>
      </c>
      <c r="BM11" s="4">
        <v>1000</v>
      </c>
      <c r="BN11" s="4">
        <v>51.9</v>
      </c>
      <c r="BO11" s="4" t="s">
        <v>26</v>
      </c>
      <c r="BP11" s="4" t="s">
        <v>7</v>
      </c>
      <c r="BQ11" s="4" t="s">
        <v>768</v>
      </c>
      <c r="BR11" s="4">
        <v>2008</v>
      </c>
      <c r="BS11" s="4" t="s">
        <v>770</v>
      </c>
      <c r="BT11" s="4" t="s">
        <v>65</v>
      </c>
      <c r="BU11" s="4">
        <v>792</v>
      </c>
      <c r="BV11" s="4">
        <v>1100</v>
      </c>
      <c r="BW11" s="4">
        <v>72</v>
      </c>
      <c r="DV11" s="4" t="s">
        <v>29</v>
      </c>
      <c r="DW11" s="4" t="s">
        <v>7</v>
      </c>
      <c r="DX11" s="4">
        <v>2013</v>
      </c>
      <c r="DY11" s="4">
        <v>91</v>
      </c>
      <c r="DZ11" s="4">
        <v>150</v>
      </c>
      <c r="EA11" s="4">
        <v>60.67</v>
      </c>
      <c r="EB11" s="4" t="s">
        <v>579</v>
      </c>
      <c r="EC11" s="4" t="s">
        <v>771</v>
      </c>
      <c r="ED11" s="4" t="s">
        <v>771</v>
      </c>
      <c r="EE11" s="4" t="s">
        <v>772</v>
      </c>
      <c r="EF11" s="4" t="s">
        <v>773</v>
      </c>
      <c r="FH11" s="6">
        <v>21.4125</v>
      </c>
      <c r="FI11" s="6">
        <v>21.6</v>
      </c>
      <c r="FJ11" s="6">
        <v>12.1333</v>
      </c>
      <c r="FK11" s="6">
        <v>5.19</v>
      </c>
      <c r="FL11" s="6">
        <v>0</v>
      </c>
      <c r="FM11" s="6">
        <v>0</v>
      </c>
      <c r="FN11" s="6">
        <v>60.3358</v>
      </c>
    </row>
    <row r="12" spans="1:170" s="4" customFormat="1" ht="17.25" customHeight="1">
      <c r="A12" s="4">
        <v>11</v>
      </c>
      <c r="B12" s="4" t="s">
        <v>774</v>
      </c>
      <c r="C12" s="4" t="s">
        <v>775</v>
      </c>
      <c r="D12" s="4" t="s">
        <v>776</v>
      </c>
      <c r="E12" s="4" t="s">
        <v>777</v>
      </c>
      <c r="F12" s="4" t="s">
        <v>778</v>
      </c>
      <c r="G12" s="4" t="s">
        <v>5</v>
      </c>
      <c r="H12" s="4" t="s">
        <v>6</v>
      </c>
      <c r="I12" s="4" t="s">
        <v>7</v>
      </c>
      <c r="J12" s="4" t="s">
        <v>7</v>
      </c>
      <c r="K12" s="4" t="s">
        <v>579</v>
      </c>
      <c r="L12" s="4" t="s">
        <v>9</v>
      </c>
      <c r="M12" s="4" t="s">
        <v>9</v>
      </c>
      <c r="N12" s="4" t="s">
        <v>9</v>
      </c>
      <c r="O12" s="4" t="s">
        <v>10</v>
      </c>
      <c r="P12" s="4" t="s">
        <v>10</v>
      </c>
      <c r="Q12" s="4" t="s">
        <v>779</v>
      </c>
      <c r="R12" s="4" t="s">
        <v>780</v>
      </c>
      <c r="S12" s="4" t="s">
        <v>781</v>
      </c>
      <c r="T12" s="4" t="s">
        <v>56</v>
      </c>
      <c r="U12" s="4" t="s">
        <v>56</v>
      </c>
      <c r="V12" s="4" t="s">
        <v>57</v>
      </c>
      <c r="W12" s="4" t="s">
        <v>779</v>
      </c>
      <c r="X12" s="4" t="s">
        <v>780</v>
      </c>
      <c r="Y12" s="4" t="s">
        <v>781</v>
      </c>
      <c r="Z12" s="4" t="s">
        <v>56</v>
      </c>
      <c r="AA12" s="4" t="s">
        <v>56</v>
      </c>
      <c r="AB12" s="4" t="s">
        <v>57</v>
      </c>
      <c r="AC12" s="4" t="s">
        <v>779</v>
      </c>
      <c r="AD12" s="4" t="s">
        <v>780</v>
      </c>
      <c r="AE12" s="4" t="s">
        <v>18</v>
      </c>
      <c r="AF12" s="4" t="s">
        <v>7</v>
      </c>
      <c r="AG12" s="4" t="s">
        <v>782</v>
      </c>
      <c r="AH12" s="4">
        <v>2006</v>
      </c>
      <c r="AI12" s="4" t="s">
        <v>783</v>
      </c>
      <c r="AJ12" s="4" t="s">
        <v>60</v>
      </c>
      <c r="AK12" s="4">
        <v>1337</v>
      </c>
      <c r="AL12" s="4">
        <v>2400</v>
      </c>
      <c r="AM12" s="4">
        <v>55.71</v>
      </c>
      <c r="BF12" s="4" t="s">
        <v>22</v>
      </c>
      <c r="BG12" s="4" t="s">
        <v>7</v>
      </c>
      <c r="BH12" s="4" t="s">
        <v>784</v>
      </c>
      <c r="BI12" s="4">
        <v>2010</v>
      </c>
      <c r="BJ12" s="4" t="s">
        <v>120</v>
      </c>
      <c r="BK12" s="4" t="s">
        <v>60</v>
      </c>
      <c r="BL12" s="4">
        <v>601</v>
      </c>
      <c r="BM12" s="4">
        <v>1000</v>
      </c>
      <c r="BN12" s="4">
        <v>60.1</v>
      </c>
      <c r="BO12" s="4" t="s">
        <v>26</v>
      </c>
      <c r="BP12" s="4" t="s">
        <v>7</v>
      </c>
      <c r="BQ12" s="4" t="s">
        <v>785</v>
      </c>
      <c r="BR12" s="4">
        <v>2013</v>
      </c>
      <c r="BS12" s="4" t="s">
        <v>786</v>
      </c>
      <c r="BT12" s="4" t="s">
        <v>787</v>
      </c>
      <c r="BU12" s="4">
        <v>905</v>
      </c>
      <c r="BV12" s="4">
        <v>1200</v>
      </c>
      <c r="BW12" s="4">
        <v>75.42</v>
      </c>
      <c r="CY12" s="4" t="s">
        <v>157</v>
      </c>
      <c r="CZ12" s="4" t="s">
        <v>7</v>
      </c>
      <c r="DA12" s="4" t="s">
        <v>788</v>
      </c>
      <c r="DB12" s="4">
        <v>2010</v>
      </c>
      <c r="DC12" s="4" t="s">
        <v>120</v>
      </c>
      <c r="DD12" s="4" t="s">
        <v>789</v>
      </c>
      <c r="DE12" s="4">
        <v>254</v>
      </c>
      <c r="DF12" s="4">
        <v>400</v>
      </c>
      <c r="DG12" s="4">
        <v>63.5</v>
      </c>
      <c r="DV12" s="4" t="s">
        <v>29</v>
      </c>
      <c r="DW12" s="4" t="s">
        <v>7</v>
      </c>
      <c r="DX12" s="4">
        <v>2013</v>
      </c>
      <c r="DY12" s="4">
        <v>87</v>
      </c>
      <c r="DZ12" s="4">
        <v>150</v>
      </c>
      <c r="EA12" s="4">
        <v>58</v>
      </c>
      <c r="EB12" s="4" t="s">
        <v>579</v>
      </c>
      <c r="EC12" s="4" t="s">
        <v>676</v>
      </c>
      <c r="ED12" s="4" t="s">
        <v>790</v>
      </c>
      <c r="EE12" s="4" t="s">
        <v>791</v>
      </c>
      <c r="EF12" s="4" t="s">
        <v>792</v>
      </c>
      <c r="FH12" s="6">
        <v>16.7125</v>
      </c>
      <c r="FI12" s="6">
        <v>22.625</v>
      </c>
      <c r="FJ12" s="6">
        <v>11.6</v>
      </c>
      <c r="FK12" s="6">
        <v>6.01</v>
      </c>
      <c r="FL12" s="6">
        <v>3.175</v>
      </c>
      <c r="FM12" s="6">
        <v>0</v>
      </c>
      <c r="FN12" s="6">
        <v>60.122499999999995</v>
      </c>
    </row>
    <row r="13" spans="1:170" s="4" customFormat="1" ht="17.25" customHeight="1">
      <c r="A13" s="4">
        <v>12</v>
      </c>
      <c r="B13" s="4" t="s">
        <v>794</v>
      </c>
      <c r="C13" s="4" t="s">
        <v>748</v>
      </c>
      <c r="D13" s="4" t="s">
        <v>795</v>
      </c>
      <c r="E13" s="4" t="s">
        <v>745</v>
      </c>
      <c r="F13" s="4" t="s">
        <v>796</v>
      </c>
      <c r="G13" s="4" t="s">
        <v>5</v>
      </c>
      <c r="H13" s="4" t="s">
        <v>52</v>
      </c>
      <c r="I13" s="4" t="s">
        <v>7</v>
      </c>
      <c r="J13" s="4" t="s">
        <v>7</v>
      </c>
      <c r="K13" s="4" t="s">
        <v>579</v>
      </c>
      <c r="L13" s="4" t="s">
        <v>9</v>
      </c>
      <c r="M13" s="4" t="s">
        <v>9</v>
      </c>
      <c r="N13" s="4" t="s">
        <v>9</v>
      </c>
      <c r="O13" s="4" t="s">
        <v>10</v>
      </c>
      <c r="P13" s="4" t="s">
        <v>10</v>
      </c>
      <c r="Q13" s="4" t="s">
        <v>797</v>
      </c>
      <c r="R13" s="4" t="s">
        <v>798</v>
      </c>
      <c r="S13" s="4" t="s">
        <v>799</v>
      </c>
      <c r="T13" s="4" t="s">
        <v>56</v>
      </c>
      <c r="U13" s="4" t="s">
        <v>56</v>
      </c>
      <c r="V13" s="4" t="s">
        <v>800</v>
      </c>
      <c r="W13" s="4" t="s">
        <v>797</v>
      </c>
      <c r="X13" s="4" t="s">
        <v>801</v>
      </c>
      <c r="Y13" s="4" t="s">
        <v>802</v>
      </c>
      <c r="Z13" s="4" t="s">
        <v>56</v>
      </c>
      <c r="AA13" s="4" t="s">
        <v>56</v>
      </c>
      <c r="AB13" s="4" t="s">
        <v>57</v>
      </c>
      <c r="AC13" s="4" t="s">
        <v>803</v>
      </c>
      <c r="AD13" s="4" t="s">
        <v>798</v>
      </c>
      <c r="AE13" s="4" t="s">
        <v>18</v>
      </c>
      <c r="AF13" s="4" t="s">
        <v>7</v>
      </c>
      <c r="AG13" s="4" t="s">
        <v>804</v>
      </c>
      <c r="AH13" s="4">
        <v>2003</v>
      </c>
      <c r="AI13" s="4" t="s">
        <v>805</v>
      </c>
      <c r="AJ13" s="4" t="s">
        <v>662</v>
      </c>
      <c r="AK13" s="4">
        <v>1634</v>
      </c>
      <c r="AL13" s="4">
        <v>2400</v>
      </c>
      <c r="AM13" s="4">
        <v>68.08</v>
      </c>
      <c r="BF13" s="4" t="s">
        <v>22</v>
      </c>
      <c r="BG13" s="4" t="s">
        <v>7</v>
      </c>
      <c r="BH13" s="4" t="s">
        <v>806</v>
      </c>
      <c r="BI13" s="4">
        <v>2005</v>
      </c>
      <c r="BJ13" s="4" t="s">
        <v>807</v>
      </c>
      <c r="BK13" s="4" t="s">
        <v>662</v>
      </c>
      <c r="BL13" s="4">
        <v>607</v>
      </c>
      <c r="BM13" s="4">
        <v>1000</v>
      </c>
      <c r="BN13" s="4">
        <v>60.7</v>
      </c>
      <c r="BO13" s="4" t="s">
        <v>26</v>
      </c>
      <c r="BP13" s="4" t="s">
        <v>7</v>
      </c>
      <c r="BQ13" s="4" t="s">
        <v>808</v>
      </c>
      <c r="BR13" s="4">
        <v>2012</v>
      </c>
      <c r="BS13" s="4" t="s">
        <v>809</v>
      </c>
      <c r="BT13" s="4" t="s">
        <v>810</v>
      </c>
      <c r="BU13" s="4">
        <v>525</v>
      </c>
      <c r="BV13" s="4">
        <v>700</v>
      </c>
      <c r="BW13" s="4">
        <v>75</v>
      </c>
      <c r="DV13" s="4" t="s">
        <v>29</v>
      </c>
      <c r="DW13" s="4" t="s">
        <v>7</v>
      </c>
      <c r="DX13" s="4">
        <v>2013</v>
      </c>
      <c r="DY13" s="4">
        <v>83</v>
      </c>
      <c r="DZ13" s="4">
        <v>150</v>
      </c>
      <c r="EA13" s="4">
        <v>55.33</v>
      </c>
      <c r="EB13" s="4" t="s">
        <v>579</v>
      </c>
      <c r="EC13" s="4" t="s">
        <v>676</v>
      </c>
      <c r="ED13" s="4" t="s">
        <v>790</v>
      </c>
      <c r="EE13" s="4" t="s">
        <v>659</v>
      </c>
      <c r="EF13" s="4" t="s">
        <v>811</v>
      </c>
      <c r="FH13" s="6">
        <v>20.425</v>
      </c>
      <c r="FI13" s="6">
        <v>22.5</v>
      </c>
      <c r="FJ13" s="6">
        <v>11.0667</v>
      </c>
      <c r="FK13" s="6">
        <v>6.07</v>
      </c>
      <c r="FL13" s="6">
        <v>0</v>
      </c>
      <c r="FM13" s="6">
        <v>0</v>
      </c>
      <c r="FN13" s="6">
        <v>60.061699999999995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N16"/>
  <sheetViews>
    <sheetView zoomScalePageLayoutView="0" workbookViewId="0" topLeftCell="A1">
      <selection activeCell="A3" sqref="A3"/>
    </sheetView>
  </sheetViews>
  <sheetFormatPr defaultColWidth="9.140625" defaultRowHeight="17.25" customHeight="1"/>
  <cols>
    <col min="1" max="16384" width="9.140625" style="7" customWidth="1"/>
  </cols>
  <sheetData>
    <row r="1" spans="1:170" s="1" customFormat="1" ht="17.25" customHeight="1">
      <c r="A1" s="1" t="s">
        <v>296</v>
      </c>
      <c r="B1" s="1" t="s">
        <v>297</v>
      </c>
      <c r="C1" s="1" t="s">
        <v>298</v>
      </c>
      <c r="D1" s="1" t="s">
        <v>299</v>
      </c>
      <c r="E1" s="1" t="s">
        <v>300</v>
      </c>
      <c r="F1" s="1" t="s">
        <v>301</v>
      </c>
      <c r="G1" s="1" t="s">
        <v>302</v>
      </c>
      <c r="H1" s="1" t="s">
        <v>303</v>
      </c>
      <c r="I1" s="1" t="s">
        <v>304</v>
      </c>
      <c r="J1" s="1" t="s">
        <v>305</v>
      </c>
      <c r="K1" s="1" t="s">
        <v>306</v>
      </c>
      <c r="L1" s="1" t="s">
        <v>307</v>
      </c>
      <c r="M1" s="1" t="s">
        <v>308</v>
      </c>
      <c r="N1" s="1" t="s">
        <v>309</v>
      </c>
      <c r="O1" s="1" t="s">
        <v>310</v>
      </c>
      <c r="P1" s="1" t="s">
        <v>311</v>
      </c>
      <c r="Q1" s="1" t="s">
        <v>312</v>
      </c>
      <c r="R1" s="1" t="s">
        <v>313</v>
      </c>
      <c r="S1" s="1" t="s">
        <v>314</v>
      </c>
      <c r="T1" s="1" t="s">
        <v>315</v>
      </c>
      <c r="U1" s="1" t="s">
        <v>316</v>
      </c>
      <c r="V1" s="1" t="s">
        <v>317</v>
      </c>
      <c r="W1" s="1" t="s">
        <v>318</v>
      </c>
      <c r="X1" s="1" t="s">
        <v>319</v>
      </c>
      <c r="Y1" s="1" t="s">
        <v>314</v>
      </c>
      <c r="Z1" s="1" t="s">
        <v>315</v>
      </c>
      <c r="AA1" s="1" t="s">
        <v>316</v>
      </c>
      <c r="AB1" s="1" t="s">
        <v>317</v>
      </c>
      <c r="AC1" s="1" t="s">
        <v>318</v>
      </c>
      <c r="AD1" s="1" t="s">
        <v>319</v>
      </c>
      <c r="AE1" s="1" t="s">
        <v>320</v>
      </c>
      <c r="AF1" s="1" t="s">
        <v>321</v>
      </c>
      <c r="AG1" s="1" t="s">
        <v>322</v>
      </c>
      <c r="AH1" s="1" t="s">
        <v>323</v>
      </c>
      <c r="AI1" s="1" t="s">
        <v>324</v>
      </c>
      <c r="AJ1" s="1" t="s">
        <v>325</v>
      </c>
      <c r="AK1" s="1" t="s">
        <v>326</v>
      </c>
      <c r="AL1" s="1" t="s">
        <v>327</v>
      </c>
      <c r="AM1" s="1" t="s">
        <v>328</v>
      </c>
      <c r="AN1" s="1" t="s">
        <v>329</v>
      </c>
      <c r="AO1" s="1" t="s">
        <v>330</v>
      </c>
      <c r="AP1" s="1" t="s">
        <v>331</v>
      </c>
      <c r="AQ1" s="1" t="s">
        <v>332</v>
      </c>
      <c r="AR1" s="1" t="s">
        <v>333</v>
      </c>
      <c r="AS1" s="1" t="s">
        <v>334</v>
      </c>
      <c r="AT1" s="1" t="s">
        <v>335</v>
      </c>
      <c r="AU1" s="1" t="s">
        <v>336</v>
      </c>
      <c r="AV1" s="1" t="s">
        <v>337</v>
      </c>
      <c r="AW1" s="1" t="s">
        <v>338</v>
      </c>
      <c r="AX1" s="1" t="s">
        <v>339</v>
      </c>
      <c r="AY1" s="1" t="s">
        <v>340</v>
      </c>
      <c r="AZ1" s="1" t="s">
        <v>341</v>
      </c>
      <c r="BA1" s="1" t="s">
        <v>342</v>
      </c>
      <c r="BB1" s="1" t="s">
        <v>343</v>
      </c>
      <c r="BC1" s="1" t="s">
        <v>344</v>
      </c>
      <c r="BD1" s="1" t="s">
        <v>345</v>
      </c>
      <c r="BE1" s="1" t="s">
        <v>346</v>
      </c>
      <c r="BF1" s="1" t="s">
        <v>347</v>
      </c>
      <c r="BG1" s="1" t="s">
        <v>348</v>
      </c>
      <c r="BH1" s="1" t="s">
        <v>349</v>
      </c>
      <c r="BI1" s="1" t="s">
        <v>350</v>
      </c>
      <c r="BJ1" s="1" t="s">
        <v>351</v>
      </c>
      <c r="BK1" s="1" t="s">
        <v>352</v>
      </c>
      <c r="BL1" s="1" t="s">
        <v>353</v>
      </c>
      <c r="BM1" s="1" t="s">
        <v>354</v>
      </c>
      <c r="BN1" s="1" t="s">
        <v>355</v>
      </c>
      <c r="BO1" s="1" t="s">
        <v>356</v>
      </c>
      <c r="BP1" s="1" t="s">
        <v>357</v>
      </c>
      <c r="BQ1" s="1" t="s">
        <v>358</v>
      </c>
      <c r="BR1" s="1" t="s">
        <v>359</v>
      </c>
      <c r="BS1" s="1" t="s">
        <v>360</v>
      </c>
      <c r="BT1" s="1" t="s">
        <v>361</v>
      </c>
      <c r="BU1" s="1" t="s">
        <v>362</v>
      </c>
      <c r="BV1" s="1" t="s">
        <v>363</v>
      </c>
      <c r="BW1" s="1" t="s">
        <v>364</v>
      </c>
      <c r="BX1" s="1" t="s">
        <v>365</v>
      </c>
      <c r="BY1" s="1" t="s">
        <v>366</v>
      </c>
      <c r="BZ1" s="1" t="s">
        <v>367</v>
      </c>
      <c r="CA1" s="1" t="s">
        <v>368</v>
      </c>
      <c r="CB1" s="1" t="s">
        <v>369</v>
      </c>
      <c r="CC1" s="1" t="s">
        <v>370</v>
      </c>
      <c r="CD1" s="1" t="s">
        <v>371</v>
      </c>
      <c r="CE1" s="1" t="s">
        <v>372</v>
      </c>
      <c r="CF1" s="1" t="s">
        <v>373</v>
      </c>
      <c r="CG1" s="1" t="s">
        <v>374</v>
      </c>
      <c r="CH1" s="1" t="s">
        <v>375</v>
      </c>
      <c r="CI1" s="1" t="s">
        <v>376</v>
      </c>
      <c r="CJ1" s="1" t="s">
        <v>377</v>
      </c>
      <c r="CK1" s="1" t="s">
        <v>378</v>
      </c>
      <c r="CL1" s="1" t="s">
        <v>379</v>
      </c>
      <c r="CM1" s="1" t="s">
        <v>380</v>
      </c>
      <c r="CN1" s="1" t="s">
        <v>381</v>
      </c>
      <c r="CO1" s="1" t="s">
        <v>382</v>
      </c>
      <c r="CP1" s="1" t="s">
        <v>383</v>
      </c>
      <c r="CQ1" s="1" t="s">
        <v>384</v>
      </c>
      <c r="CR1" s="1" t="s">
        <v>385</v>
      </c>
      <c r="CS1" s="1" t="s">
        <v>386</v>
      </c>
      <c r="CT1" s="1" t="s">
        <v>387</v>
      </c>
      <c r="CU1" s="1" t="s">
        <v>388</v>
      </c>
      <c r="CV1" s="1" t="s">
        <v>389</v>
      </c>
      <c r="CW1" s="1" t="s">
        <v>390</v>
      </c>
      <c r="CX1" s="1" t="s">
        <v>391</v>
      </c>
      <c r="CY1" s="1" t="s">
        <v>392</v>
      </c>
      <c r="CZ1" s="1" t="s">
        <v>393</v>
      </c>
      <c r="DA1" s="1" t="s">
        <v>394</v>
      </c>
      <c r="DB1" s="1" t="s">
        <v>395</v>
      </c>
      <c r="DC1" s="1" t="s">
        <v>396</v>
      </c>
      <c r="DD1" s="1" t="s">
        <v>397</v>
      </c>
      <c r="DE1" s="1" t="s">
        <v>398</v>
      </c>
      <c r="DF1" s="1" t="s">
        <v>399</v>
      </c>
      <c r="DG1" s="1" t="s">
        <v>400</v>
      </c>
      <c r="DH1" s="1" t="s">
        <v>401</v>
      </c>
      <c r="DI1" s="1" t="s">
        <v>402</v>
      </c>
      <c r="DJ1" s="1" t="s">
        <v>403</v>
      </c>
      <c r="DK1" s="1" t="s">
        <v>404</v>
      </c>
      <c r="DL1" s="1" t="s">
        <v>405</v>
      </c>
      <c r="DM1" s="1" t="s">
        <v>406</v>
      </c>
      <c r="DN1" s="1" t="s">
        <v>407</v>
      </c>
      <c r="DO1" s="1" t="s">
        <v>408</v>
      </c>
      <c r="DP1" s="1" t="s">
        <v>409</v>
      </c>
      <c r="DQ1" s="1" t="s">
        <v>410</v>
      </c>
      <c r="DR1" s="1" t="s">
        <v>411</v>
      </c>
      <c r="DS1" s="1" t="s">
        <v>412</v>
      </c>
      <c r="DT1" s="1" t="s">
        <v>413</v>
      </c>
      <c r="DU1" s="1" t="s">
        <v>414</v>
      </c>
      <c r="DV1" s="1" t="s">
        <v>415</v>
      </c>
      <c r="DW1" s="1" t="s">
        <v>416</v>
      </c>
      <c r="DX1" s="1" t="s">
        <v>417</v>
      </c>
      <c r="DY1" s="1" t="s">
        <v>418</v>
      </c>
      <c r="DZ1" s="1" t="s">
        <v>419</v>
      </c>
      <c r="EA1" s="1" t="s">
        <v>420</v>
      </c>
      <c r="EB1" s="1" t="s">
        <v>306</v>
      </c>
      <c r="EC1" s="1" t="s">
        <v>421</v>
      </c>
      <c r="ED1" s="1" t="s">
        <v>422</v>
      </c>
      <c r="EE1" s="1" t="s">
        <v>423</v>
      </c>
      <c r="EF1" s="1" t="s">
        <v>424</v>
      </c>
      <c r="EG1" s="1" t="s">
        <v>425</v>
      </c>
      <c r="EH1" s="1" t="s">
        <v>426</v>
      </c>
      <c r="EI1" s="1" t="s">
        <v>427</v>
      </c>
      <c r="EJ1" s="1" t="s">
        <v>428</v>
      </c>
      <c r="EK1" s="1" t="s">
        <v>424</v>
      </c>
      <c r="EL1" s="1" t="s">
        <v>429</v>
      </c>
      <c r="EM1" s="1" t="s">
        <v>430</v>
      </c>
      <c r="EN1" s="1" t="s">
        <v>422</v>
      </c>
      <c r="EO1" s="1" t="s">
        <v>423</v>
      </c>
      <c r="EP1" s="1" t="s">
        <v>424</v>
      </c>
      <c r="EQ1" s="1" t="s">
        <v>309</v>
      </c>
      <c r="ER1" s="1" t="s">
        <v>430</v>
      </c>
      <c r="ES1" s="1" t="s">
        <v>422</v>
      </c>
      <c r="ET1" s="1" t="s">
        <v>423</v>
      </c>
      <c r="EU1" s="1" t="s">
        <v>424</v>
      </c>
      <c r="EV1" s="1" t="s">
        <v>310</v>
      </c>
      <c r="EW1" s="1" t="s">
        <v>431</v>
      </c>
      <c r="EX1" s="1" t="s">
        <v>432</v>
      </c>
      <c r="EY1" s="1" t="s">
        <v>433</v>
      </c>
      <c r="EZ1" s="1" t="s">
        <v>423</v>
      </c>
      <c r="FA1" s="1" t="s">
        <v>424</v>
      </c>
      <c r="FB1" s="1" t="s">
        <v>311</v>
      </c>
      <c r="FC1" s="1" t="s">
        <v>434</v>
      </c>
      <c r="FD1" s="1" t="s">
        <v>435</v>
      </c>
      <c r="FE1" s="1" t="s">
        <v>436</v>
      </c>
      <c r="FF1" s="1" t="s">
        <v>437</v>
      </c>
      <c r="FG1" s="1" t="s">
        <v>438</v>
      </c>
      <c r="FH1" s="2" t="s">
        <v>439</v>
      </c>
      <c r="FI1" s="2" t="s">
        <v>440</v>
      </c>
      <c r="FJ1" s="2" t="s">
        <v>441</v>
      </c>
      <c r="FK1" s="2" t="s">
        <v>442</v>
      </c>
      <c r="FL1" s="2" t="s">
        <v>443</v>
      </c>
      <c r="FM1" s="2" t="s">
        <v>444</v>
      </c>
      <c r="FN1" s="3" t="s">
        <v>445</v>
      </c>
    </row>
    <row r="2" spans="1:170" s="4" customFormat="1" ht="17.25" customHeight="1">
      <c r="A2" s="4">
        <v>1</v>
      </c>
      <c r="B2" s="4" t="s">
        <v>812</v>
      </c>
      <c r="C2" s="4" t="s">
        <v>813</v>
      </c>
      <c r="D2" s="4" t="s">
        <v>814</v>
      </c>
      <c r="E2" s="4" t="s">
        <v>815</v>
      </c>
      <c r="F2" s="4" t="s">
        <v>816</v>
      </c>
      <c r="G2" s="4" t="s">
        <v>5</v>
      </c>
      <c r="H2" s="4" t="s">
        <v>6</v>
      </c>
      <c r="I2" s="4" t="s">
        <v>7</v>
      </c>
      <c r="J2" s="4" t="s">
        <v>7</v>
      </c>
      <c r="K2" s="4" t="s">
        <v>543</v>
      </c>
      <c r="L2" s="4" t="s">
        <v>9</v>
      </c>
      <c r="M2" s="4" t="s">
        <v>9</v>
      </c>
      <c r="N2" s="4" t="s">
        <v>9</v>
      </c>
      <c r="O2" s="4" t="s">
        <v>10</v>
      </c>
      <c r="P2" s="4" t="s">
        <v>10</v>
      </c>
      <c r="Q2" s="4" t="s">
        <v>817</v>
      </c>
      <c r="R2" s="4" t="s">
        <v>818</v>
      </c>
      <c r="S2" s="4" t="s">
        <v>819</v>
      </c>
      <c r="T2" s="4" t="s">
        <v>820</v>
      </c>
      <c r="U2" s="4" t="s">
        <v>600</v>
      </c>
      <c r="V2" s="4" t="s">
        <v>821</v>
      </c>
      <c r="W2" s="4" t="s">
        <v>817</v>
      </c>
      <c r="X2" s="4" t="s">
        <v>822</v>
      </c>
      <c r="Y2" s="4" t="s">
        <v>819</v>
      </c>
      <c r="Z2" s="4" t="s">
        <v>820</v>
      </c>
      <c r="AA2" s="4" t="s">
        <v>600</v>
      </c>
      <c r="AB2" s="4" t="s">
        <v>821</v>
      </c>
      <c r="AC2" s="4" t="s">
        <v>817</v>
      </c>
      <c r="AD2" s="4" t="s">
        <v>822</v>
      </c>
      <c r="AE2" s="4" t="s">
        <v>18</v>
      </c>
      <c r="AF2" s="4" t="s">
        <v>7</v>
      </c>
      <c r="AG2" s="4" t="s">
        <v>823</v>
      </c>
      <c r="AH2" s="4">
        <v>2009</v>
      </c>
      <c r="AI2" s="4" t="s">
        <v>824</v>
      </c>
      <c r="AJ2" s="4" t="s">
        <v>603</v>
      </c>
      <c r="AK2" s="4">
        <v>1200</v>
      </c>
      <c r="AL2" s="4">
        <v>2000</v>
      </c>
      <c r="AM2" s="4">
        <v>60</v>
      </c>
      <c r="BF2" s="4" t="s">
        <v>22</v>
      </c>
      <c r="BG2" s="4" t="s">
        <v>7</v>
      </c>
      <c r="BH2" s="4" t="s">
        <v>825</v>
      </c>
      <c r="BI2" s="4">
        <v>2012</v>
      </c>
      <c r="BJ2" s="4" t="s">
        <v>45</v>
      </c>
      <c r="BK2" s="4" t="s">
        <v>663</v>
      </c>
      <c r="BL2" s="4">
        <v>1649</v>
      </c>
      <c r="BM2" s="4">
        <v>2400</v>
      </c>
      <c r="BN2" s="4">
        <v>68.71</v>
      </c>
      <c r="BO2" s="4" t="s">
        <v>26</v>
      </c>
      <c r="BP2" s="4" t="s">
        <v>7</v>
      </c>
      <c r="BQ2" s="4" t="s">
        <v>826</v>
      </c>
      <c r="BR2" s="4">
        <v>2010</v>
      </c>
      <c r="BS2" s="4" t="s">
        <v>827</v>
      </c>
      <c r="BT2" s="4" t="s">
        <v>828</v>
      </c>
      <c r="BU2" s="4">
        <v>753</v>
      </c>
      <c r="BV2" s="4">
        <v>1100</v>
      </c>
      <c r="BW2" s="4">
        <v>68.45</v>
      </c>
      <c r="DV2" s="4" t="s">
        <v>29</v>
      </c>
      <c r="DW2" s="4" t="s">
        <v>7</v>
      </c>
      <c r="DX2" s="4">
        <v>2013</v>
      </c>
      <c r="DY2" s="4">
        <v>84</v>
      </c>
      <c r="DZ2" s="4">
        <v>150</v>
      </c>
      <c r="EA2" s="4">
        <v>56</v>
      </c>
      <c r="EB2" s="4" t="s">
        <v>543</v>
      </c>
      <c r="EC2" s="4" t="s">
        <v>600</v>
      </c>
      <c r="ED2" s="4" t="s">
        <v>820</v>
      </c>
      <c r="EE2" s="4" t="s">
        <v>739</v>
      </c>
      <c r="EF2" s="4" t="s">
        <v>829</v>
      </c>
      <c r="FH2" s="6">
        <v>18</v>
      </c>
      <c r="FI2" s="6">
        <v>20.5364</v>
      </c>
      <c r="FJ2" s="6">
        <v>11.2</v>
      </c>
      <c r="FK2" s="6">
        <v>6.8708</v>
      </c>
      <c r="FL2" s="6">
        <v>0</v>
      </c>
      <c r="FM2" s="6">
        <v>0</v>
      </c>
      <c r="FN2" s="6">
        <v>56.607200000000006</v>
      </c>
    </row>
    <row r="3" spans="1:170" s="4" customFormat="1" ht="17.25" customHeight="1">
      <c r="A3" s="4">
        <v>2</v>
      </c>
      <c r="B3" s="4" t="s">
        <v>841</v>
      </c>
      <c r="C3" s="4" t="s">
        <v>842</v>
      </c>
      <c r="D3" s="4" t="s">
        <v>843</v>
      </c>
      <c r="E3" s="4" t="s">
        <v>844</v>
      </c>
      <c r="F3" s="4" t="s">
        <v>845</v>
      </c>
      <c r="G3" s="4" t="s">
        <v>5</v>
      </c>
      <c r="H3" s="4" t="s">
        <v>52</v>
      </c>
      <c r="I3" s="4" t="s">
        <v>7</v>
      </c>
      <c r="J3" s="4" t="s">
        <v>7</v>
      </c>
      <c r="K3" s="4" t="s">
        <v>543</v>
      </c>
      <c r="L3" s="4" t="s">
        <v>9</v>
      </c>
      <c r="M3" s="4" t="s">
        <v>9</v>
      </c>
      <c r="N3" s="4" t="s">
        <v>9</v>
      </c>
      <c r="O3" s="4" t="s">
        <v>10</v>
      </c>
      <c r="P3" s="4" t="s">
        <v>10</v>
      </c>
      <c r="Q3" s="4" t="s">
        <v>846</v>
      </c>
      <c r="R3" s="4" t="s">
        <v>847</v>
      </c>
      <c r="S3" s="4" t="s">
        <v>848</v>
      </c>
      <c r="T3" s="4" t="s">
        <v>113</v>
      </c>
      <c r="U3" s="4" t="s">
        <v>113</v>
      </c>
      <c r="V3" s="4" t="s">
        <v>849</v>
      </c>
      <c r="W3" s="4" t="s">
        <v>846</v>
      </c>
      <c r="X3" s="4" t="s">
        <v>850</v>
      </c>
      <c r="Y3" s="4" t="s">
        <v>851</v>
      </c>
      <c r="Z3" s="4" t="s">
        <v>113</v>
      </c>
      <c r="AA3" s="4" t="s">
        <v>113</v>
      </c>
      <c r="AB3" s="4" t="s">
        <v>601</v>
      </c>
      <c r="AC3" s="4" t="s">
        <v>852</v>
      </c>
      <c r="AD3" s="4" t="s">
        <v>840</v>
      </c>
      <c r="AE3" s="4" t="s">
        <v>18</v>
      </c>
      <c r="AF3" s="4" t="s">
        <v>7</v>
      </c>
      <c r="AG3" s="4" t="s">
        <v>853</v>
      </c>
      <c r="AH3" s="4">
        <v>2007</v>
      </c>
      <c r="AI3" s="4" t="s">
        <v>854</v>
      </c>
      <c r="AJ3" s="4" t="s">
        <v>60</v>
      </c>
      <c r="AK3" s="4">
        <v>1373</v>
      </c>
      <c r="AL3" s="4">
        <v>2400</v>
      </c>
      <c r="AM3" s="4">
        <v>57.21</v>
      </c>
      <c r="BF3" s="4" t="s">
        <v>22</v>
      </c>
      <c r="BG3" s="4" t="s">
        <v>7</v>
      </c>
      <c r="BH3" s="4" t="s">
        <v>855</v>
      </c>
      <c r="BI3" s="4">
        <v>2009</v>
      </c>
      <c r="BJ3" s="4" t="s">
        <v>62</v>
      </c>
      <c r="BK3" s="4" t="s">
        <v>60</v>
      </c>
      <c r="BL3" s="4">
        <v>560</v>
      </c>
      <c r="BM3" s="4">
        <v>1000</v>
      </c>
      <c r="BN3" s="4">
        <v>56</v>
      </c>
      <c r="BO3" s="4" t="s">
        <v>26</v>
      </c>
      <c r="BP3" s="4" t="s">
        <v>7</v>
      </c>
      <c r="BQ3" s="4" t="s">
        <v>856</v>
      </c>
      <c r="BR3" s="4">
        <v>2010</v>
      </c>
      <c r="BS3" s="4" t="s">
        <v>857</v>
      </c>
      <c r="BT3" s="4" t="s">
        <v>60</v>
      </c>
      <c r="BU3" s="4">
        <v>740</v>
      </c>
      <c r="BV3" s="4">
        <v>1100</v>
      </c>
      <c r="BW3" s="4">
        <v>67.27</v>
      </c>
      <c r="DV3" s="4" t="s">
        <v>29</v>
      </c>
      <c r="DW3" s="4" t="s">
        <v>7</v>
      </c>
      <c r="DX3" s="4">
        <v>2013</v>
      </c>
      <c r="DY3" s="4">
        <v>99</v>
      </c>
      <c r="DZ3" s="4">
        <v>150</v>
      </c>
      <c r="EA3" s="4">
        <v>66</v>
      </c>
      <c r="EB3" s="4" t="s">
        <v>543</v>
      </c>
      <c r="EC3" s="4" t="s">
        <v>858</v>
      </c>
      <c r="ED3" s="4" t="s">
        <v>858</v>
      </c>
      <c r="EE3" s="4" t="s">
        <v>659</v>
      </c>
      <c r="EF3" s="4" t="s">
        <v>859</v>
      </c>
      <c r="FH3" s="6">
        <v>17.1625</v>
      </c>
      <c r="FI3" s="6">
        <v>20.1818</v>
      </c>
      <c r="FJ3" s="6">
        <v>13.2</v>
      </c>
      <c r="FK3" s="6">
        <v>5.6</v>
      </c>
      <c r="FL3" s="6">
        <v>0</v>
      </c>
      <c r="FM3" s="6">
        <v>0</v>
      </c>
      <c r="FN3" s="6">
        <v>56.14430000000001</v>
      </c>
    </row>
    <row r="4" spans="1:170" s="4" customFormat="1" ht="17.25" customHeight="1">
      <c r="A4" s="4">
        <v>3</v>
      </c>
      <c r="B4" s="4" t="s">
        <v>867</v>
      </c>
      <c r="C4" s="4" t="s">
        <v>679</v>
      </c>
      <c r="D4" s="4" t="s">
        <v>868</v>
      </c>
      <c r="E4" s="4" t="s">
        <v>760</v>
      </c>
      <c r="F4" s="4" t="s">
        <v>869</v>
      </c>
      <c r="G4" s="4" t="s">
        <v>5</v>
      </c>
      <c r="H4" s="4" t="s">
        <v>6</v>
      </c>
      <c r="I4" s="4" t="s">
        <v>7</v>
      </c>
      <c r="J4" s="4" t="s">
        <v>7</v>
      </c>
      <c r="K4" s="4" t="s">
        <v>543</v>
      </c>
      <c r="L4" s="4" t="s">
        <v>9</v>
      </c>
      <c r="M4" s="4" t="s">
        <v>9</v>
      </c>
      <c r="N4" s="4" t="s">
        <v>9</v>
      </c>
      <c r="O4" s="4" t="s">
        <v>10</v>
      </c>
      <c r="P4" s="4" t="s">
        <v>10</v>
      </c>
      <c r="Q4" s="4" t="s">
        <v>870</v>
      </c>
      <c r="R4" s="4" t="s">
        <v>871</v>
      </c>
      <c r="S4" s="4" t="s">
        <v>872</v>
      </c>
      <c r="T4" s="4" t="s">
        <v>607</v>
      </c>
      <c r="U4" s="4" t="s">
        <v>75</v>
      </c>
      <c r="V4" s="4" t="s">
        <v>608</v>
      </c>
      <c r="W4" s="4" t="s">
        <v>870</v>
      </c>
      <c r="X4" s="4" t="s">
        <v>873</v>
      </c>
      <c r="Y4" s="4" t="s">
        <v>872</v>
      </c>
      <c r="Z4" s="4" t="s">
        <v>607</v>
      </c>
      <c r="AA4" s="4" t="s">
        <v>75</v>
      </c>
      <c r="AB4" s="4" t="s">
        <v>608</v>
      </c>
      <c r="AC4" s="4" t="s">
        <v>870</v>
      </c>
      <c r="AD4" s="4" t="s">
        <v>873</v>
      </c>
      <c r="AE4" s="4" t="s">
        <v>18</v>
      </c>
      <c r="AF4" s="4" t="s">
        <v>7</v>
      </c>
      <c r="AG4" s="4" t="s">
        <v>874</v>
      </c>
      <c r="AH4" s="4">
        <v>2011</v>
      </c>
      <c r="AI4" s="4" t="s">
        <v>875</v>
      </c>
      <c r="AJ4" s="4" t="s">
        <v>685</v>
      </c>
      <c r="AK4" s="4">
        <v>1744</v>
      </c>
      <c r="AL4" s="4">
        <v>2700</v>
      </c>
      <c r="AM4" s="4">
        <v>64.59</v>
      </c>
      <c r="BO4" s="4" t="s">
        <v>26</v>
      </c>
      <c r="BP4" s="4" t="s">
        <v>7</v>
      </c>
      <c r="BQ4" s="4" t="s">
        <v>876</v>
      </c>
      <c r="BR4" s="4">
        <v>2012</v>
      </c>
      <c r="BS4" s="4" t="s">
        <v>877</v>
      </c>
      <c r="BT4" s="4" t="s">
        <v>685</v>
      </c>
      <c r="BU4" s="4">
        <v>944</v>
      </c>
      <c r="BV4" s="4">
        <v>1200</v>
      </c>
      <c r="BW4" s="4">
        <v>78.67</v>
      </c>
      <c r="DV4" s="4" t="s">
        <v>29</v>
      </c>
      <c r="DW4" s="4" t="s">
        <v>7</v>
      </c>
      <c r="DX4" s="4">
        <v>2013</v>
      </c>
      <c r="DY4" s="4">
        <v>95</v>
      </c>
      <c r="DZ4" s="4">
        <v>150</v>
      </c>
      <c r="EA4" s="4">
        <v>63.33</v>
      </c>
      <c r="EB4" s="4" t="s">
        <v>543</v>
      </c>
      <c r="EC4" s="4" t="s">
        <v>75</v>
      </c>
      <c r="ED4" s="4" t="s">
        <v>607</v>
      </c>
      <c r="EE4" s="4" t="s">
        <v>878</v>
      </c>
      <c r="EF4" s="4" t="s">
        <v>879</v>
      </c>
      <c r="FH4" s="6">
        <v>19.3778</v>
      </c>
      <c r="FI4" s="6">
        <v>23.6</v>
      </c>
      <c r="FJ4" s="6">
        <v>12.6667</v>
      </c>
      <c r="FK4" s="6">
        <v>0</v>
      </c>
      <c r="FL4" s="6">
        <v>0</v>
      </c>
      <c r="FM4" s="6">
        <v>0</v>
      </c>
      <c r="FN4" s="6">
        <v>55.6445</v>
      </c>
    </row>
    <row r="5" spans="1:170" s="4" customFormat="1" ht="17.25" customHeight="1">
      <c r="A5" s="4">
        <v>4</v>
      </c>
      <c r="B5" s="4" t="s">
        <v>881</v>
      </c>
      <c r="C5" s="4" t="s">
        <v>882</v>
      </c>
      <c r="D5" s="4" t="s">
        <v>883</v>
      </c>
      <c r="E5" s="4" t="s">
        <v>884</v>
      </c>
      <c r="F5" s="4" t="s">
        <v>885</v>
      </c>
      <c r="G5" s="4" t="s">
        <v>5</v>
      </c>
      <c r="H5" s="4" t="s">
        <v>6</v>
      </c>
      <c r="I5" s="4" t="s">
        <v>7</v>
      </c>
      <c r="J5" s="4" t="s">
        <v>7</v>
      </c>
      <c r="K5" s="4" t="s">
        <v>543</v>
      </c>
      <c r="L5" s="4" t="s">
        <v>9</v>
      </c>
      <c r="M5" s="4" t="s">
        <v>9</v>
      </c>
      <c r="N5" s="4" t="s">
        <v>9</v>
      </c>
      <c r="O5" s="4" t="s">
        <v>10</v>
      </c>
      <c r="P5" s="4" t="s">
        <v>10</v>
      </c>
      <c r="Q5" s="4" t="s">
        <v>886</v>
      </c>
      <c r="R5" s="4" t="s">
        <v>887</v>
      </c>
      <c r="S5" s="4" t="s">
        <v>888</v>
      </c>
      <c r="T5" s="4" t="s">
        <v>269</v>
      </c>
      <c r="U5" s="4" t="s">
        <v>269</v>
      </c>
      <c r="V5" s="4" t="s">
        <v>889</v>
      </c>
      <c r="W5" s="4" t="s">
        <v>886</v>
      </c>
      <c r="X5" s="4" t="s">
        <v>890</v>
      </c>
      <c r="Y5" s="4" t="s">
        <v>888</v>
      </c>
      <c r="Z5" s="4" t="s">
        <v>269</v>
      </c>
      <c r="AA5" s="4" t="s">
        <v>269</v>
      </c>
      <c r="AB5" s="4" t="s">
        <v>889</v>
      </c>
      <c r="AC5" s="4" t="s">
        <v>886</v>
      </c>
      <c r="AD5" s="4" t="s">
        <v>890</v>
      </c>
      <c r="AE5" s="4" t="s">
        <v>18</v>
      </c>
      <c r="AF5" s="4" t="s">
        <v>7</v>
      </c>
      <c r="AG5" s="4" t="s">
        <v>891</v>
      </c>
      <c r="AH5" s="4">
        <v>2008</v>
      </c>
      <c r="AI5" s="4" t="s">
        <v>892</v>
      </c>
      <c r="AJ5" s="4" t="s">
        <v>60</v>
      </c>
      <c r="AK5" s="4">
        <v>1540</v>
      </c>
      <c r="AL5" s="4">
        <v>2400</v>
      </c>
      <c r="AM5" s="4">
        <v>64.17</v>
      </c>
      <c r="BF5" s="4" t="s">
        <v>22</v>
      </c>
      <c r="BG5" s="4" t="s">
        <v>7</v>
      </c>
      <c r="BH5" s="4" t="s">
        <v>893</v>
      </c>
      <c r="BI5" s="4">
        <v>2010</v>
      </c>
      <c r="BJ5" s="4" t="s">
        <v>100</v>
      </c>
      <c r="BK5" s="4" t="s">
        <v>60</v>
      </c>
      <c r="BL5" s="4">
        <v>609</v>
      </c>
      <c r="BM5" s="4">
        <v>1000</v>
      </c>
      <c r="BN5" s="4">
        <v>60.9</v>
      </c>
      <c r="BO5" s="4" t="s">
        <v>26</v>
      </c>
      <c r="BP5" s="4" t="s">
        <v>7</v>
      </c>
      <c r="BQ5" s="4" t="s">
        <v>894</v>
      </c>
      <c r="BR5" s="4">
        <v>2011</v>
      </c>
      <c r="BS5" s="4" t="s">
        <v>866</v>
      </c>
      <c r="BT5" s="4" t="s">
        <v>60</v>
      </c>
      <c r="BU5" s="4">
        <v>704</v>
      </c>
      <c r="BV5" s="4">
        <v>1100</v>
      </c>
      <c r="BW5" s="4">
        <v>64</v>
      </c>
      <c r="DV5" s="4" t="s">
        <v>29</v>
      </c>
      <c r="DW5" s="4" t="s">
        <v>7</v>
      </c>
      <c r="DX5" s="4">
        <v>2013</v>
      </c>
      <c r="DY5" s="4">
        <v>83</v>
      </c>
      <c r="DZ5" s="4">
        <v>150</v>
      </c>
      <c r="EA5" s="4">
        <v>55.33</v>
      </c>
      <c r="EB5" s="4" t="s">
        <v>543</v>
      </c>
      <c r="EC5" s="4" t="s">
        <v>269</v>
      </c>
      <c r="ED5" s="4" t="s">
        <v>269</v>
      </c>
      <c r="EE5" s="4" t="s">
        <v>739</v>
      </c>
      <c r="EF5" s="4" t="s">
        <v>759</v>
      </c>
      <c r="FH5" s="6">
        <v>19.25</v>
      </c>
      <c r="FI5" s="6">
        <v>19.2</v>
      </c>
      <c r="FJ5" s="6">
        <v>11.0667</v>
      </c>
      <c r="FK5" s="6">
        <v>6.09</v>
      </c>
      <c r="FL5" s="6">
        <v>0</v>
      </c>
      <c r="FM5" s="6">
        <v>0</v>
      </c>
      <c r="FN5" s="6">
        <v>55.606700000000004</v>
      </c>
    </row>
    <row r="6" spans="1:170" s="4" customFormat="1" ht="17.25" customHeight="1">
      <c r="A6" s="4">
        <v>5</v>
      </c>
      <c r="B6" s="4" t="s">
        <v>898</v>
      </c>
      <c r="C6" s="4" t="s">
        <v>899</v>
      </c>
      <c r="D6" s="4" t="s">
        <v>181</v>
      </c>
      <c r="E6" s="4" t="s">
        <v>900</v>
      </c>
      <c r="F6" s="4" t="s">
        <v>901</v>
      </c>
      <c r="G6" s="4" t="s">
        <v>35</v>
      </c>
      <c r="H6" s="4" t="s">
        <v>6</v>
      </c>
      <c r="I6" s="4" t="s">
        <v>7</v>
      </c>
      <c r="J6" s="4" t="s">
        <v>7</v>
      </c>
      <c r="K6" s="4" t="s">
        <v>543</v>
      </c>
      <c r="L6" s="4" t="s">
        <v>9</v>
      </c>
      <c r="M6" s="4" t="s">
        <v>9</v>
      </c>
      <c r="N6" s="4" t="s">
        <v>9</v>
      </c>
      <c r="O6" s="4" t="s">
        <v>10</v>
      </c>
      <c r="P6" s="4" t="s">
        <v>10</v>
      </c>
      <c r="Q6" s="4" t="s">
        <v>902</v>
      </c>
      <c r="R6" s="4" t="s">
        <v>903</v>
      </c>
      <c r="S6" s="4" t="s">
        <v>904</v>
      </c>
      <c r="T6" s="4" t="s">
        <v>905</v>
      </c>
      <c r="U6" s="4" t="s">
        <v>132</v>
      </c>
      <c r="V6" s="4" t="s">
        <v>906</v>
      </c>
      <c r="W6" s="4" t="s">
        <v>907</v>
      </c>
      <c r="X6" s="4" t="s">
        <v>908</v>
      </c>
      <c r="Y6" s="4" t="s">
        <v>904</v>
      </c>
      <c r="Z6" s="4" t="s">
        <v>905</v>
      </c>
      <c r="AA6" s="4" t="s">
        <v>132</v>
      </c>
      <c r="AB6" s="4" t="s">
        <v>906</v>
      </c>
      <c r="AC6" s="4" t="s">
        <v>907</v>
      </c>
      <c r="AD6" s="4" t="s">
        <v>908</v>
      </c>
      <c r="AE6" s="4" t="s">
        <v>18</v>
      </c>
      <c r="AF6" s="4" t="s">
        <v>7</v>
      </c>
      <c r="AG6" s="4" t="s">
        <v>909</v>
      </c>
      <c r="AH6" s="4">
        <v>2008</v>
      </c>
      <c r="AI6" s="4" t="s">
        <v>910</v>
      </c>
      <c r="AJ6" s="4" t="s">
        <v>911</v>
      </c>
      <c r="AK6" s="4">
        <v>1142</v>
      </c>
      <c r="AL6" s="4">
        <v>2000</v>
      </c>
      <c r="AM6" s="4">
        <v>57.1</v>
      </c>
      <c r="BF6" s="4" t="s">
        <v>22</v>
      </c>
      <c r="BG6" s="4" t="s">
        <v>7</v>
      </c>
      <c r="BH6" s="4" t="s">
        <v>912</v>
      </c>
      <c r="BI6" s="4">
        <v>2012</v>
      </c>
      <c r="BJ6" s="4" t="s">
        <v>45</v>
      </c>
      <c r="BK6" s="4" t="s">
        <v>913</v>
      </c>
      <c r="BL6" s="4">
        <v>1160</v>
      </c>
      <c r="BM6" s="4">
        <v>2000</v>
      </c>
      <c r="BN6" s="4">
        <v>58</v>
      </c>
      <c r="BO6" s="4" t="s">
        <v>26</v>
      </c>
      <c r="BP6" s="4" t="s">
        <v>7</v>
      </c>
      <c r="BQ6" s="4" t="s">
        <v>912</v>
      </c>
      <c r="BR6" s="4">
        <v>2009</v>
      </c>
      <c r="BS6" s="4" t="s">
        <v>827</v>
      </c>
      <c r="BT6" s="4" t="s">
        <v>913</v>
      </c>
      <c r="BU6" s="4">
        <v>831</v>
      </c>
      <c r="BV6" s="4">
        <v>1200</v>
      </c>
      <c r="BW6" s="4">
        <v>69.25</v>
      </c>
      <c r="DV6" s="4" t="s">
        <v>29</v>
      </c>
      <c r="DW6" s="4" t="s">
        <v>7</v>
      </c>
      <c r="DX6" s="4">
        <v>2013</v>
      </c>
      <c r="DY6" s="4">
        <v>84</v>
      </c>
      <c r="DZ6" s="4">
        <v>150</v>
      </c>
      <c r="EA6" s="4">
        <v>56</v>
      </c>
      <c r="EB6" s="4" t="s">
        <v>543</v>
      </c>
      <c r="EC6" s="4" t="s">
        <v>132</v>
      </c>
      <c r="ED6" s="4" t="s">
        <v>914</v>
      </c>
      <c r="EE6" s="4" t="s">
        <v>915</v>
      </c>
      <c r="EF6" s="4" t="s">
        <v>916</v>
      </c>
      <c r="FH6" s="6">
        <v>17.13</v>
      </c>
      <c r="FI6" s="6">
        <v>20.775</v>
      </c>
      <c r="FJ6" s="6">
        <v>11.2</v>
      </c>
      <c r="FK6" s="6">
        <v>5.8</v>
      </c>
      <c r="FL6" s="6">
        <v>0</v>
      </c>
      <c r="FM6" s="6">
        <v>0</v>
      </c>
      <c r="FN6" s="6">
        <v>54.905</v>
      </c>
    </row>
    <row r="7" spans="1:170" s="4" customFormat="1" ht="17.25" customHeight="1">
      <c r="A7" s="4">
        <v>6</v>
      </c>
      <c r="B7" s="4" t="s">
        <v>918</v>
      </c>
      <c r="C7" s="4" t="s">
        <v>627</v>
      </c>
      <c r="D7" s="4" t="s">
        <v>919</v>
      </c>
      <c r="E7" s="4" t="s">
        <v>834</v>
      </c>
      <c r="F7" s="4" t="s">
        <v>920</v>
      </c>
      <c r="G7" s="4" t="s">
        <v>35</v>
      </c>
      <c r="H7" s="4" t="s">
        <v>6</v>
      </c>
      <c r="I7" s="4" t="s">
        <v>7</v>
      </c>
      <c r="J7" s="4" t="s">
        <v>7</v>
      </c>
      <c r="K7" s="4" t="s">
        <v>543</v>
      </c>
      <c r="L7" s="4" t="s">
        <v>9</v>
      </c>
      <c r="M7" s="4" t="s">
        <v>9</v>
      </c>
      <c r="N7" s="4" t="s">
        <v>9</v>
      </c>
      <c r="O7" s="4" t="s">
        <v>10</v>
      </c>
      <c r="P7" s="4" t="s">
        <v>10</v>
      </c>
      <c r="Q7" s="4" t="s">
        <v>921</v>
      </c>
      <c r="R7" s="4" t="s">
        <v>922</v>
      </c>
      <c r="S7" s="4" t="s">
        <v>923</v>
      </c>
      <c r="T7" s="4" t="s">
        <v>113</v>
      </c>
      <c r="U7" s="4" t="s">
        <v>113</v>
      </c>
      <c r="V7" s="4" t="s">
        <v>617</v>
      </c>
      <c r="W7" s="4" t="s">
        <v>921</v>
      </c>
      <c r="X7" s="4" t="s">
        <v>924</v>
      </c>
      <c r="Y7" s="4" t="s">
        <v>923</v>
      </c>
      <c r="Z7" s="4" t="s">
        <v>113</v>
      </c>
      <c r="AA7" s="4" t="s">
        <v>113</v>
      </c>
      <c r="AB7" s="4" t="s">
        <v>617</v>
      </c>
      <c r="AC7" s="4" t="s">
        <v>921</v>
      </c>
      <c r="AD7" s="4" t="s">
        <v>924</v>
      </c>
      <c r="AE7" s="4" t="s">
        <v>18</v>
      </c>
      <c r="AF7" s="4" t="s">
        <v>7</v>
      </c>
      <c r="AG7" s="4" t="s">
        <v>925</v>
      </c>
      <c r="AH7" s="4">
        <v>2008</v>
      </c>
      <c r="AI7" s="4" t="s">
        <v>926</v>
      </c>
      <c r="AJ7" s="4" t="s">
        <v>209</v>
      </c>
      <c r="AK7" s="4">
        <v>1146</v>
      </c>
      <c r="AL7" s="4">
        <v>2000</v>
      </c>
      <c r="AM7" s="4">
        <v>57.3</v>
      </c>
      <c r="BF7" s="4" t="s">
        <v>22</v>
      </c>
      <c r="BG7" s="4" t="s">
        <v>7</v>
      </c>
      <c r="BH7" s="4" t="s">
        <v>927</v>
      </c>
      <c r="BI7" s="4">
        <v>2011</v>
      </c>
      <c r="BJ7" s="4" t="s">
        <v>62</v>
      </c>
      <c r="BK7" s="4" t="s">
        <v>928</v>
      </c>
      <c r="BL7" s="4">
        <v>502</v>
      </c>
      <c r="BM7" s="4">
        <v>800</v>
      </c>
      <c r="BN7" s="4">
        <v>62.75</v>
      </c>
      <c r="BO7" s="4" t="s">
        <v>26</v>
      </c>
      <c r="BP7" s="4" t="s">
        <v>7</v>
      </c>
      <c r="BQ7" s="4" t="s">
        <v>929</v>
      </c>
      <c r="BR7" s="4">
        <v>2009</v>
      </c>
      <c r="BS7" s="4" t="s">
        <v>930</v>
      </c>
      <c r="BT7" s="4" t="s">
        <v>209</v>
      </c>
      <c r="BU7" s="4">
        <v>729</v>
      </c>
      <c r="BV7" s="4">
        <v>1100</v>
      </c>
      <c r="BW7" s="4">
        <v>66.27</v>
      </c>
      <c r="DV7" s="4" t="s">
        <v>29</v>
      </c>
      <c r="DW7" s="4" t="s">
        <v>7</v>
      </c>
      <c r="DX7" s="4">
        <v>2013</v>
      </c>
      <c r="DY7" s="4">
        <v>86</v>
      </c>
      <c r="DZ7" s="4">
        <v>150</v>
      </c>
      <c r="EA7" s="4">
        <v>57.33</v>
      </c>
      <c r="EB7" s="4" t="s">
        <v>543</v>
      </c>
      <c r="EC7" s="4" t="s">
        <v>931</v>
      </c>
      <c r="ED7" s="4" t="s">
        <v>931</v>
      </c>
      <c r="EE7" s="4" t="s">
        <v>932</v>
      </c>
      <c r="EF7" s="4" t="s">
        <v>933</v>
      </c>
      <c r="FH7" s="6">
        <v>17.19</v>
      </c>
      <c r="FI7" s="6">
        <v>19.8818</v>
      </c>
      <c r="FJ7" s="6">
        <v>11.4667</v>
      </c>
      <c r="FK7" s="6">
        <v>6.275</v>
      </c>
      <c r="FL7" s="6">
        <v>0</v>
      </c>
      <c r="FM7" s="6">
        <v>0</v>
      </c>
      <c r="FN7" s="6">
        <v>54.8135</v>
      </c>
    </row>
    <row r="8" spans="1:170" s="4" customFormat="1" ht="17.25" customHeight="1">
      <c r="A8" s="4">
        <v>7</v>
      </c>
      <c r="B8" s="4" t="s">
        <v>934</v>
      </c>
      <c r="C8" s="4" t="s">
        <v>935</v>
      </c>
      <c r="D8" s="4" t="s">
        <v>936</v>
      </c>
      <c r="E8" s="4" t="s">
        <v>937</v>
      </c>
      <c r="F8" s="4" t="s">
        <v>938</v>
      </c>
      <c r="G8" s="4" t="s">
        <v>35</v>
      </c>
      <c r="H8" s="4" t="s">
        <v>52</v>
      </c>
      <c r="I8" s="4" t="s">
        <v>7</v>
      </c>
      <c r="J8" s="4" t="s">
        <v>7</v>
      </c>
      <c r="K8" s="4" t="s">
        <v>543</v>
      </c>
      <c r="L8" s="4" t="s">
        <v>9</v>
      </c>
      <c r="M8" s="4" t="s">
        <v>9</v>
      </c>
      <c r="N8" s="4" t="s">
        <v>9</v>
      </c>
      <c r="O8" s="4" t="s">
        <v>10</v>
      </c>
      <c r="P8" s="4" t="s">
        <v>10</v>
      </c>
      <c r="Q8" s="4" t="s">
        <v>939</v>
      </c>
      <c r="R8" s="4" t="s">
        <v>940</v>
      </c>
      <c r="S8" s="4" t="s">
        <v>941</v>
      </c>
      <c r="T8" s="4" t="s">
        <v>583</v>
      </c>
      <c r="U8" s="4" t="s">
        <v>147</v>
      </c>
      <c r="V8" s="4" t="s">
        <v>861</v>
      </c>
      <c r="W8" s="4" t="s">
        <v>939</v>
      </c>
      <c r="X8" s="4" t="s">
        <v>942</v>
      </c>
      <c r="Y8" s="4" t="s">
        <v>941</v>
      </c>
      <c r="Z8" s="4" t="s">
        <v>583</v>
      </c>
      <c r="AA8" s="4" t="s">
        <v>147</v>
      </c>
      <c r="AB8" s="4" t="s">
        <v>861</v>
      </c>
      <c r="AC8" s="4" t="s">
        <v>939</v>
      </c>
      <c r="AD8" s="4" t="s">
        <v>942</v>
      </c>
      <c r="AE8" s="4" t="s">
        <v>18</v>
      </c>
      <c r="AF8" s="4" t="s">
        <v>7</v>
      </c>
      <c r="AG8" s="4" t="s">
        <v>943</v>
      </c>
      <c r="AH8" s="4">
        <v>2005</v>
      </c>
      <c r="AI8" s="4" t="s">
        <v>944</v>
      </c>
      <c r="AJ8" s="4" t="s">
        <v>945</v>
      </c>
      <c r="AK8" s="4">
        <v>756</v>
      </c>
      <c r="AL8" s="4">
        <v>1450</v>
      </c>
      <c r="AM8" s="4">
        <v>52.14</v>
      </c>
      <c r="BF8" s="4" t="s">
        <v>22</v>
      </c>
      <c r="BG8" s="4" t="s">
        <v>7</v>
      </c>
      <c r="BH8" s="4" t="s">
        <v>946</v>
      </c>
      <c r="BI8" s="4">
        <v>2009</v>
      </c>
      <c r="BJ8" s="4" t="s">
        <v>947</v>
      </c>
      <c r="BK8" s="4" t="s">
        <v>948</v>
      </c>
      <c r="BL8" s="4">
        <v>1107</v>
      </c>
      <c r="BM8" s="4">
        <v>1800</v>
      </c>
      <c r="BN8" s="4">
        <v>61.5</v>
      </c>
      <c r="BO8" s="4" t="s">
        <v>26</v>
      </c>
      <c r="BP8" s="4" t="s">
        <v>7</v>
      </c>
      <c r="BQ8" s="4" t="s">
        <v>949</v>
      </c>
      <c r="BR8" s="4">
        <v>2007</v>
      </c>
      <c r="BS8" s="4" t="s">
        <v>950</v>
      </c>
      <c r="BT8" s="4" t="s">
        <v>951</v>
      </c>
      <c r="BU8" s="4">
        <v>832</v>
      </c>
      <c r="BV8" s="4">
        <v>1200</v>
      </c>
      <c r="BW8" s="4">
        <v>69.33</v>
      </c>
      <c r="DV8" s="4" t="s">
        <v>29</v>
      </c>
      <c r="DW8" s="4" t="s">
        <v>7</v>
      </c>
      <c r="DX8" s="4">
        <v>2013</v>
      </c>
      <c r="DY8" s="4">
        <v>91</v>
      </c>
      <c r="DZ8" s="4">
        <v>150</v>
      </c>
      <c r="EA8" s="4">
        <v>60.67</v>
      </c>
      <c r="EB8" s="4" t="s">
        <v>543</v>
      </c>
      <c r="EC8" s="4" t="s">
        <v>658</v>
      </c>
      <c r="ED8" s="4" t="s">
        <v>862</v>
      </c>
      <c r="EE8" s="4" t="s">
        <v>863</v>
      </c>
      <c r="EF8" s="4" t="s">
        <v>952</v>
      </c>
      <c r="FH8" s="6">
        <v>15.6414</v>
      </c>
      <c r="FI8" s="6">
        <v>20.8</v>
      </c>
      <c r="FJ8" s="6">
        <v>12.1333</v>
      </c>
      <c r="FK8" s="6">
        <v>6.15</v>
      </c>
      <c r="FL8" s="6">
        <v>0</v>
      </c>
      <c r="FM8" s="6">
        <v>0</v>
      </c>
      <c r="FN8" s="6">
        <v>54.7247</v>
      </c>
    </row>
    <row r="9" spans="1:170" s="4" customFormat="1" ht="17.25" customHeight="1">
      <c r="A9" s="4">
        <v>8</v>
      </c>
      <c r="B9" s="4" t="s">
        <v>955</v>
      </c>
      <c r="C9" s="4" t="s">
        <v>956</v>
      </c>
      <c r="D9" s="4" t="s">
        <v>661</v>
      </c>
      <c r="E9" s="4" t="s">
        <v>957</v>
      </c>
      <c r="F9" s="4" t="s">
        <v>958</v>
      </c>
      <c r="G9" s="4" t="s">
        <v>5</v>
      </c>
      <c r="H9" s="4" t="s">
        <v>6</v>
      </c>
      <c r="I9" s="4" t="s">
        <v>7</v>
      </c>
      <c r="J9" s="4" t="s">
        <v>7</v>
      </c>
      <c r="K9" s="4" t="s">
        <v>543</v>
      </c>
      <c r="L9" s="4" t="s">
        <v>9</v>
      </c>
      <c r="M9" s="4" t="s">
        <v>9</v>
      </c>
      <c r="N9" s="4" t="s">
        <v>9</v>
      </c>
      <c r="O9" s="4" t="s">
        <v>10</v>
      </c>
      <c r="P9" s="4" t="s">
        <v>10</v>
      </c>
      <c r="Q9" s="4" t="s">
        <v>959</v>
      </c>
      <c r="R9" s="4" t="s">
        <v>960</v>
      </c>
      <c r="S9" s="4" t="s">
        <v>961</v>
      </c>
      <c r="T9" s="4" t="s">
        <v>820</v>
      </c>
      <c r="U9" s="4" t="s">
        <v>600</v>
      </c>
      <c r="V9" s="4" t="s">
        <v>793</v>
      </c>
      <c r="W9" s="4" t="s">
        <v>959</v>
      </c>
      <c r="X9" s="4" t="s">
        <v>962</v>
      </c>
      <c r="Y9" s="4" t="s">
        <v>963</v>
      </c>
      <c r="Z9" s="4" t="s">
        <v>820</v>
      </c>
      <c r="AA9" s="4" t="s">
        <v>600</v>
      </c>
      <c r="AB9" s="4" t="s">
        <v>964</v>
      </c>
      <c r="AC9" s="4" t="s">
        <v>959</v>
      </c>
      <c r="AD9" s="4" t="s">
        <v>962</v>
      </c>
      <c r="AE9" s="4" t="s">
        <v>18</v>
      </c>
      <c r="AF9" s="4" t="s">
        <v>7</v>
      </c>
      <c r="AG9" s="4" t="s">
        <v>965</v>
      </c>
      <c r="AH9" s="4">
        <v>2011</v>
      </c>
      <c r="AI9" s="4" t="s">
        <v>830</v>
      </c>
      <c r="AJ9" s="4" t="s">
        <v>680</v>
      </c>
      <c r="AK9" s="4">
        <v>1377</v>
      </c>
      <c r="AL9" s="4">
        <v>2000</v>
      </c>
      <c r="AM9" s="4">
        <v>68.85</v>
      </c>
      <c r="BO9" s="4" t="s">
        <v>26</v>
      </c>
      <c r="BP9" s="4" t="s">
        <v>7</v>
      </c>
      <c r="BQ9" s="4" t="s">
        <v>966</v>
      </c>
      <c r="BR9" s="4">
        <v>2012</v>
      </c>
      <c r="BS9" s="4" t="s">
        <v>967</v>
      </c>
      <c r="BT9" s="4" t="s">
        <v>680</v>
      </c>
      <c r="BU9" s="4">
        <v>830</v>
      </c>
      <c r="BV9" s="4">
        <v>1100</v>
      </c>
      <c r="BW9" s="4">
        <v>75.45</v>
      </c>
      <c r="DV9" s="4" t="s">
        <v>29</v>
      </c>
      <c r="DW9" s="4" t="s">
        <v>7</v>
      </c>
      <c r="DX9" s="4">
        <v>2013</v>
      </c>
      <c r="DY9" s="4">
        <v>85</v>
      </c>
      <c r="DZ9" s="4">
        <v>150</v>
      </c>
      <c r="EA9" s="4">
        <v>56.67</v>
      </c>
      <c r="EB9" s="4" t="s">
        <v>543</v>
      </c>
      <c r="EC9" s="4" t="s">
        <v>831</v>
      </c>
      <c r="ED9" s="4" t="s">
        <v>600</v>
      </c>
      <c r="EE9" s="4" t="s">
        <v>968</v>
      </c>
      <c r="EF9" s="4" t="s">
        <v>684</v>
      </c>
      <c r="FH9" s="6">
        <v>20.655</v>
      </c>
      <c r="FI9" s="6">
        <v>22.6364</v>
      </c>
      <c r="FJ9" s="6">
        <v>11.3333</v>
      </c>
      <c r="FK9" s="6">
        <v>0</v>
      </c>
      <c r="FL9" s="6">
        <v>0</v>
      </c>
      <c r="FM9" s="6">
        <v>0</v>
      </c>
      <c r="FN9" s="6">
        <v>54.6247</v>
      </c>
    </row>
    <row r="10" spans="1:170" s="4" customFormat="1" ht="17.25" customHeight="1">
      <c r="A10" s="4">
        <v>9</v>
      </c>
      <c r="B10" s="4" t="s">
        <v>969</v>
      </c>
      <c r="C10" s="4" t="s">
        <v>970</v>
      </c>
      <c r="D10" s="4" t="s">
        <v>971</v>
      </c>
      <c r="E10" s="4" t="s">
        <v>69</v>
      </c>
      <c r="F10" s="4" t="s">
        <v>972</v>
      </c>
      <c r="G10" s="4" t="s">
        <v>5</v>
      </c>
      <c r="H10" s="4" t="s">
        <v>6</v>
      </c>
      <c r="I10" s="4" t="s">
        <v>7</v>
      </c>
      <c r="J10" s="4" t="s">
        <v>7</v>
      </c>
      <c r="K10" s="4" t="s">
        <v>543</v>
      </c>
      <c r="L10" s="4" t="s">
        <v>9</v>
      </c>
      <c r="M10" s="4" t="s">
        <v>9</v>
      </c>
      <c r="N10" s="4" t="s">
        <v>9</v>
      </c>
      <c r="O10" s="4" t="s">
        <v>10</v>
      </c>
      <c r="P10" s="4" t="s">
        <v>10</v>
      </c>
      <c r="Q10" s="4" t="s">
        <v>973</v>
      </c>
      <c r="R10" s="4" t="s">
        <v>974</v>
      </c>
      <c r="S10" s="4" t="s">
        <v>975</v>
      </c>
      <c r="T10" s="4" t="s">
        <v>742</v>
      </c>
      <c r="U10" s="4" t="s">
        <v>742</v>
      </c>
      <c r="V10" s="4" t="s">
        <v>743</v>
      </c>
      <c r="W10" s="4" t="s">
        <v>973</v>
      </c>
      <c r="X10" s="4" t="s">
        <v>976</v>
      </c>
      <c r="Y10" s="4" t="s">
        <v>975</v>
      </c>
      <c r="Z10" s="4" t="s">
        <v>742</v>
      </c>
      <c r="AA10" s="4" t="s">
        <v>742</v>
      </c>
      <c r="AB10" s="4" t="s">
        <v>743</v>
      </c>
      <c r="AC10" s="4" t="s">
        <v>973</v>
      </c>
      <c r="AD10" s="4" t="s">
        <v>976</v>
      </c>
      <c r="AE10" s="4" t="s">
        <v>18</v>
      </c>
      <c r="AF10" s="4" t="s">
        <v>7</v>
      </c>
      <c r="AG10" s="4" t="s">
        <v>977</v>
      </c>
      <c r="AH10" s="4">
        <v>2009</v>
      </c>
      <c r="AI10" s="4" t="s">
        <v>978</v>
      </c>
      <c r="AJ10" s="4" t="s">
        <v>152</v>
      </c>
      <c r="AK10" s="4">
        <v>1424</v>
      </c>
      <c r="AL10" s="4">
        <v>2700</v>
      </c>
      <c r="AM10" s="4">
        <v>52.74</v>
      </c>
      <c r="BF10" s="4" t="s">
        <v>22</v>
      </c>
      <c r="BG10" s="4" t="s">
        <v>7</v>
      </c>
      <c r="BH10" s="4" t="s">
        <v>979</v>
      </c>
      <c r="BI10" s="4">
        <v>2012</v>
      </c>
      <c r="BJ10" s="4" t="s">
        <v>980</v>
      </c>
      <c r="BK10" s="4" t="s">
        <v>152</v>
      </c>
      <c r="BL10" s="4">
        <v>1262</v>
      </c>
      <c r="BM10" s="4">
        <v>2000</v>
      </c>
      <c r="BN10" s="4">
        <v>63.1</v>
      </c>
      <c r="BO10" s="4" t="s">
        <v>26</v>
      </c>
      <c r="BP10" s="4" t="s">
        <v>7</v>
      </c>
      <c r="BQ10" s="4" t="s">
        <v>981</v>
      </c>
      <c r="BR10" s="4">
        <v>2010</v>
      </c>
      <c r="BS10" s="4" t="s">
        <v>481</v>
      </c>
      <c r="BT10" s="4" t="s">
        <v>152</v>
      </c>
      <c r="BU10" s="4">
        <v>856</v>
      </c>
      <c r="BV10" s="4">
        <v>1200</v>
      </c>
      <c r="BW10" s="4">
        <v>71.33</v>
      </c>
      <c r="DV10" s="4" t="s">
        <v>29</v>
      </c>
      <c r="DW10" s="4" t="s">
        <v>7</v>
      </c>
      <c r="DX10" s="4">
        <v>2013</v>
      </c>
      <c r="DY10" s="4">
        <v>83</v>
      </c>
      <c r="DZ10" s="4">
        <v>150</v>
      </c>
      <c r="EA10" s="4">
        <v>55.33</v>
      </c>
      <c r="EB10" s="4" t="s">
        <v>543</v>
      </c>
      <c r="EC10" s="4" t="s">
        <v>982</v>
      </c>
      <c r="ED10" s="4" t="s">
        <v>982</v>
      </c>
      <c r="EE10" s="4" t="s">
        <v>983</v>
      </c>
      <c r="EF10" s="4" t="s">
        <v>984</v>
      </c>
      <c r="FH10" s="6">
        <v>15.8222</v>
      </c>
      <c r="FI10" s="6">
        <v>21.4</v>
      </c>
      <c r="FJ10" s="6">
        <v>11.0667</v>
      </c>
      <c r="FK10" s="6">
        <v>6.31</v>
      </c>
      <c r="FL10" s="6">
        <v>0</v>
      </c>
      <c r="FM10" s="6">
        <v>0</v>
      </c>
      <c r="FN10" s="6">
        <v>54.5989</v>
      </c>
    </row>
    <row r="11" spans="1:170" s="4" customFormat="1" ht="17.25" customHeight="1">
      <c r="A11" s="4">
        <v>10</v>
      </c>
      <c r="B11" s="4" t="s">
        <v>985</v>
      </c>
      <c r="C11" s="4" t="s">
        <v>986</v>
      </c>
      <c r="D11" s="4" t="s">
        <v>2</v>
      </c>
      <c r="E11" s="4" t="s">
        <v>606</v>
      </c>
      <c r="F11" s="4" t="s">
        <v>987</v>
      </c>
      <c r="G11" s="4" t="s">
        <v>35</v>
      </c>
      <c r="H11" s="4" t="s">
        <v>52</v>
      </c>
      <c r="I11" s="4" t="s">
        <v>7</v>
      </c>
      <c r="J11" s="4" t="s">
        <v>7</v>
      </c>
      <c r="K11" s="4" t="s">
        <v>543</v>
      </c>
      <c r="L11" s="4" t="s">
        <v>9</v>
      </c>
      <c r="M11" s="4" t="s">
        <v>9</v>
      </c>
      <c r="N11" s="4" t="s">
        <v>9</v>
      </c>
      <c r="O11" s="4" t="s">
        <v>10</v>
      </c>
      <c r="P11" s="4" t="s">
        <v>10</v>
      </c>
      <c r="Q11" s="4" t="s">
        <v>988</v>
      </c>
      <c r="R11" s="4" t="s">
        <v>989</v>
      </c>
      <c r="S11" s="4" t="s">
        <v>990</v>
      </c>
      <c r="T11" s="4" t="s">
        <v>113</v>
      </c>
      <c r="U11" s="4" t="s">
        <v>113</v>
      </c>
      <c r="V11" s="4" t="s">
        <v>601</v>
      </c>
      <c r="W11" s="4" t="s">
        <v>988</v>
      </c>
      <c r="X11" s="4" t="s">
        <v>989</v>
      </c>
      <c r="Y11" s="4" t="s">
        <v>990</v>
      </c>
      <c r="Z11" s="4" t="s">
        <v>113</v>
      </c>
      <c r="AA11" s="4" t="s">
        <v>113</v>
      </c>
      <c r="AB11" s="4" t="s">
        <v>601</v>
      </c>
      <c r="AC11" s="4" t="s">
        <v>988</v>
      </c>
      <c r="AD11" s="4" t="s">
        <v>989</v>
      </c>
      <c r="AE11" s="4" t="s">
        <v>18</v>
      </c>
      <c r="AF11" s="4" t="s">
        <v>7</v>
      </c>
      <c r="AG11" s="4" t="s">
        <v>991</v>
      </c>
      <c r="AH11" s="4">
        <v>2008</v>
      </c>
      <c r="AI11" s="4" t="s">
        <v>992</v>
      </c>
      <c r="AJ11" s="4" t="s">
        <v>865</v>
      </c>
      <c r="AK11" s="4">
        <v>1717</v>
      </c>
      <c r="AL11" s="4">
        <v>2400</v>
      </c>
      <c r="AM11" s="4">
        <v>71.54</v>
      </c>
      <c r="BO11" s="4" t="s">
        <v>26</v>
      </c>
      <c r="BP11" s="4" t="s">
        <v>7</v>
      </c>
      <c r="BQ11" s="4" t="s">
        <v>993</v>
      </c>
      <c r="BR11" s="4">
        <v>2011</v>
      </c>
      <c r="BS11" s="4" t="s">
        <v>860</v>
      </c>
      <c r="BT11" s="4" t="s">
        <v>865</v>
      </c>
      <c r="BU11" s="4">
        <v>799</v>
      </c>
      <c r="BV11" s="4">
        <v>1100</v>
      </c>
      <c r="BW11" s="4">
        <v>72.64</v>
      </c>
      <c r="DV11" s="4" t="s">
        <v>29</v>
      </c>
      <c r="DW11" s="4" t="s">
        <v>7</v>
      </c>
      <c r="DX11" s="4">
        <v>2011</v>
      </c>
      <c r="DY11" s="4">
        <v>84</v>
      </c>
      <c r="DZ11" s="4">
        <v>150</v>
      </c>
      <c r="EA11" s="4">
        <v>56</v>
      </c>
      <c r="EB11" s="4" t="s">
        <v>543</v>
      </c>
      <c r="EC11" s="4" t="s">
        <v>858</v>
      </c>
      <c r="ED11" s="4" t="s">
        <v>835</v>
      </c>
      <c r="EE11" s="4" t="s">
        <v>994</v>
      </c>
      <c r="EF11" s="4" t="s">
        <v>995</v>
      </c>
      <c r="FH11" s="6">
        <v>21.4625</v>
      </c>
      <c r="FI11" s="6">
        <v>21.7909</v>
      </c>
      <c r="FJ11" s="6">
        <v>11.2</v>
      </c>
      <c r="FK11" s="6">
        <v>0</v>
      </c>
      <c r="FL11" s="6">
        <v>0</v>
      </c>
      <c r="FM11" s="6">
        <v>0</v>
      </c>
      <c r="FN11" s="6">
        <v>54.4534</v>
      </c>
    </row>
    <row r="12" spans="1:170" s="4" customFormat="1" ht="17.25" customHeight="1">
      <c r="A12" s="4">
        <v>11</v>
      </c>
      <c r="B12" s="4" t="s">
        <v>996</v>
      </c>
      <c r="C12" s="4" t="s">
        <v>997</v>
      </c>
      <c r="D12" s="4" t="s">
        <v>681</v>
      </c>
      <c r="E12" s="4" t="s">
        <v>838</v>
      </c>
      <c r="F12" s="4" t="s">
        <v>998</v>
      </c>
      <c r="G12" s="4" t="s">
        <v>5</v>
      </c>
      <c r="H12" s="4" t="s">
        <v>6</v>
      </c>
      <c r="I12" s="4" t="s">
        <v>7</v>
      </c>
      <c r="J12" s="4" t="s">
        <v>7</v>
      </c>
      <c r="K12" s="4" t="s">
        <v>543</v>
      </c>
      <c r="L12" s="4" t="s">
        <v>9</v>
      </c>
      <c r="M12" s="4" t="s">
        <v>9</v>
      </c>
      <c r="N12" s="4" t="s">
        <v>9</v>
      </c>
      <c r="O12" s="4" t="s">
        <v>10</v>
      </c>
      <c r="P12" s="4" t="s">
        <v>10</v>
      </c>
      <c r="Q12" s="4" t="s">
        <v>999</v>
      </c>
      <c r="R12" s="4" t="s">
        <v>1000</v>
      </c>
      <c r="S12" s="4" t="s">
        <v>1001</v>
      </c>
      <c r="T12" s="4" t="s">
        <v>905</v>
      </c>
      <c r="U12" s="4" t="s">
        <v>132</v>
      </c>
      <c r="V12" s="4" t="s">
        <v>1002</v>
      </c>
      <c r="W12" s="4" t="s">
        <v>999</v>
      </c>
      <c r="X12" s="4" t="s">
        <v>1003</v>
      </c>
      <c r="Y12" s="4" t="s">
        <v>1001</v>
      </c>
      <c r="Z12" s="4" t="s">
        <v>905</v>
      </c>
      <c r="AA12" s="4" t="s">
        <v>132</v>
      </c>
      <c r="AB12" s="4" t="s">
        <v>1002</v>
      </c>
      <c r="AC12" s="4" t="s">
        <v>999</v>
      </c>
      <c r="AD12" s="4" t="s">
        <v>1003</v>
      </c>
      <c r="AE12" s="4" t="s">
        <v>18</v>
      </c>
      <c r="AF12" s="4" t="s">
        <v>7</v>
      </c>
      <c r="AG12" s="4" t="s">
        <v>1004</v>
      </c>
      <c r="AH12" s="4">
        <v>2011</v>
      </c>
      <c r="AI12" s="4" t="s">
        <v>1005</v>
      </c>
      <c r="AJ12" s="4" t="s">
        <v>837</v>
      </c>
      <c r="AK12" s="4">
        <v>1357</v>
      </c>
      <c r="AL12" s="4">
        <v>2000</v>
      </c>
      <c r="AM12" s="4">
        <v>67.85</v>
      </c>
      <c r="BO12" s="4" t="s">
        <v>26</v>
      </c>
      <c r="BP12" s="4" t="s">
        <v>7</v>
      </c>
      <c r="BQ12" s="4" t="s">
        <v>1004</v>
      </c>
      <c r="BR12" s="4">
        <v>2012</v>
      </c>
      <c r="BS12" s="4" t="s">
        <v>1006</v>
      </c>
      <c r="BT12" s="4" t="s">
        <v>837</v>
      </c>
      <c r="BU12" s="4">
        <v>823</v>
      </c>
      <c r="BV12" s="4">
        <v>1100</v>
      </c>
      <c r="BW12" s="4">
        <v>74.82</v>
      </c>
      <c r="DV12" s="4" t="s">
        <v>29</v>
      </c>
      <c r="DW12" s="4" t="s">
        <v>7</v>
      </c>
      <c r="DX12" s="4">
        <v>2013</v>
      </c>
      <c r="DY12" s="4">
        <v>83</v>
      </c>
      <c r="DZ12" s="4">
        <v>150</v>
      </c>
      <c r="EA12" s="4">
        <v>55.33</v>
      </c>
      <c r="EB12" s="4" t="s">
        <v>543</v>
      </c>
      <c r="EC12" s="4" t="s">
        <v>132</v>
      </c>
      <c r="ED12" s="4" t="s">
        <v>897</v>
      </c>
      <c r="EE12" s="4" t="s">
        <v>739</v>
      </c>
      <c r="EF12" s="4" t="s">
        <v>1007</v>
      </c>
      <c r="FH12" s="6">
        <v>20.355</v>
      </c>
      <c r="FI12" s="6">
        <v>22.4455</v>
      </c>
      <c r="FJ12" s="6">
        <v>11.0667</v>
      </c>
      <c r="FK12" s="6">
        <v>0</v>
      </c>
      <c r="FL12" s="6">
        <v>0</v>
      </c>
      <c r="FM12" s="6">
        <v>0</v>
      </c>
      <c r="FN12" s="6">
        <v>53.8672</v>
      </c>
    </row>
    <row r="13" spans="1:170" s="4" customFormat="1" ht="17.25" customHeight="1">
      <c r="A13" s="4">
        <v>12</v>
      </c>
      <c r="B13" s="4" t="s">
        <v>1008</v>
      </c>
      <c r="C13" s="4" t="s">
        <v>741</v>
      </c>
      <c r="D13" s="4" t="s">
        <v>1009</v>
      </c>
      <c r="E13" s="4" t="s">
        <v>884</v>
      </c>
      <c r="F13" s="4" t="s">
        <v>1010</v>
      </c>
      <c r="G13" s="4" t="s">
        <v>5</v>
      </c>
      <c r="H13" s="4" t="s">
        <v>52</v>
      </c>
      <c r="I13" s="4" t="s">
        <v>7</v>
      </c>
      <c r="J13" s="4" t="s">
        <v>7</v>
      </c>
      <c r="K13" s="4" t="s">
        <v>543</v>
      </c>
      <c r="L13" s="4" t="s">
        <v>9</v>
      </c>
      <c r="M13" s="4" t="s">
        <v>9</v>
      </c>
      <c r="N13" s="4" t="s">
        <v>9</v>
      </c>
      <c r="O13" s="4" t="s">
        <v>10</v>
      </c>
      <c r="P13" s="4" t="s">
        <v>10</v>
      </c>
      <c r="Q13" s="4" t="s">
        <v>1011</v>
      </c>
      <c r="R13" s="4" t="s">
        <v>1012</v>
      </c>
      <c r="S13" s="4" t="s">
        <v>1013</v>
      </c>
      <c r="T13" s="4" t="s">
        <v>833</v>
      </c>
      <c r="U13" s="4" t="s">
        <v>597</v>
      </c>
      <c r="V13" s="4" t="s">
        <v>1014</v>
      </c>
      <c r="W13" s="4" t="s">
        <v>1011</v>
      </c>
      <c r="X13" s="4" t="s">
        <v>1015</v>
      </c>
      <c r="Y13" s="4" t="s">
        <v>1013</v>
      </c>
      <c r="Z13" s="4" t="s">
        <v>833</v>
      </c>
      <c r="AA13" s="4" t="s">
        <v>597</v>
      </c>
      <c r="AB13" s="4" t="s">
        <v>1014</v>
      </c>
      <c r="AC13" s="4" t="s">
        <v>1011</v>
      </c>
      <c r="AD13" s="4" t="s">
        <v>1015</v>
      </c>
      <c r="AE13" s="4" t="s">
        <v>18</v>
      </c>
      <c r="AF13" s="4" t="s">
        <v>7</v>
      </c>
      <c r="AG13" s="4" t="s">
        <v>1016</v>
      </c>
      <c r="AH13" s="4">
        <v>2001</v>
      </c>
      <c r="AI13" s="4" t="s">
        <v>1017</v>
      </c>
      <c r="AJ13" s="4" t="s">
        <v>60</v>
      </c>
      <c r="AK13" s="4">
        <v>1402</v>
      </c>
      <c r="AL13" s="4">
        <v>2400</v>
      </c>
      <c r="AM13" s="4">
        <v>58.42</v>
      </c>
      <c r="BF13" s="4" t="s">
        <v>22</v>
      </c>
      <c r="BG13" s="4" t="s">
        <v>7</v>
      </c>
      <c r="BH13" s="4" t="s">
        <v>1016</v>
      </c>
      <c r="BI13" s="4">
        <v>2004</v>
      </c>
      <c r="BJ13" s="4" t="s">
        <v>62</v>
      </c>
      <c r="BK13" s="4" t="s">
        <v>60</v>
      </c>
      <c r="BL13" s="4">
        <v>480</v>
      </c>
      <c r="BM13" s="4">
        <v>800</v>
      </c>
      <c r="BN13" s="4">
        <v>60</v>
      </c>
      <c r="BO13" s="4" t="s">
        <v>26</v>
      </c>
      <c r="BP13" s="4" t="s">
        <v>7</v>
      </c>
      <c r="BQ13" s="4" t="s">
        <v>1016</v>
      </c>
      <c r="BR13" s="4">
        <v>2003</v>
      </c>
      <c r="BS13" s="4" t="s">
        <v>1018</v>
      </c>
      <c r="BT13" s="4" t="s">
        <v>60</v>
      </c>
      <c r="BU13" s="4">
        <v>618</v>
      </c>
      <c r="BV13" s="4">
        <v>1000</v>
      </c>
      <c r="BW13" s="4">
        <v>61.8</v>
      </c>
      <c r="DV13" s="4" t="s">
        <v>29</v>
      </c>
      <c r="DW13" s="4" t="s">
        <v>7</v>
      </c>
      <c r="DX13" s="4">
        <v>2013</v>
      </c>
      <c r="DY13" s="4">
        <v>87</v>
      </c>
      <c r="DZ13" s="4">
        <v>150</v>
      </c>
      <c r="EA13" s="4">
        <v>58</v>
      </c>
      <c r="EB13" s="4" t="s">
        <v>543</v>
      </c>
      <c r="EC13" s="4" t="s">
        <v>839</v>
      </c>
      <c r="ED13" s="4" t="s">
        <v>839</v>
      </c>
      <c r="EE13" s="4" t="s">
        <v>1019</v>
      </c>
      <c r="EF13" s="4" t="s">
        <v>1020</v>
      </c>
      <c r="FH13" s="6">
        <v>17.525</v>
      </c>
      <c r="FI13" s="6">
        <v>18.54</v>
      </c>
      <c r="FJ13" s="6">
        <v>11.6</v>
      </c>
      <c r="FK13" s="6">
        <v>6</v>
      </c>
      <c r="FL13" s="6">
        <v>0</v>
      </c>
      <c r="FM13" s="6">
        <v>0</v>
      </c>
      <c r="FN13" s="6">
        <v>53.665</v>
      </c>
    </row>
    <row r="14" spans="1:170" s="4" customFormat="1" ht="17.25" customHeight="1">
      <c r="A14" s="4">
        <v>13</v>
      </c>
      <c r="B14" s="4" t="s">
        <v>1021</v>
      </c>
      <c r="C14" s="4" t="s">
        <v>1022</v>
      </c>
      <c r="D14" s="4" t="s">
        <v>467</v>
      </c>
      <c r="E14" s="4" t="s">
        <v>864</v>
      </c>
      <c r="F14" s="4" t="s">
        <v>1023</v>
      </c>
      <c r="G14" s="4" t="s">
        <v>35</v>
      </c>
      <c r="H14" s="4" t="s">
        <v>6</v>
      </c>
      <c r="I14" s="4" t="s">
        <v>7</v>
      </c>
      <c r="J14" s="4" t="s">
        <v>7</v>
      </c>
      <c r="K14" s="4" t="s">
        <v>543</v>
      </c>
      <c r="L14" s="4" t="s">
        <v>9</v>
      </c>
      <c r="M14" s="4" t="s">
        <v>9</v>
      </c>
      <c r="N14" s="4" t="s">
        <v>9</v>
      </c>
      <c r="O14" s="4" t="s">
        <v>10</v>
      </c>
      <c r="P14" s="4" t="s">
        <v>10</v>
      </c>
      <c r="Q14" s="4" t="s">
        <v>1024</v>
      </c>
      <c r="R14" s="4" t="s">
        <v>1025</v>
      </c>
      <c r="S14" s="4" t="s">
        <v>1026</v>
      </c>
      <c r="T14" s="4" t="s">
        <v>132</v>
      </c>
      <c r="U14" s="4" t="s">
        <v>132</v>
      </c>
      <c r="V14" s="4" t="s">
        <v>1027</v>
      </c>
      <c r="W14" s="4" t="s">
        <v>1028</v>
      </c>
      <c r="X14" s="4" t="s">
        <v>1029</v>
      </c>
      <c r="Y14" s="4" t="s">
        <v>1026</v>
      </c>
      <c r="Z14" s="4" t="s">
        <v>132</v>
      </c>
      <c r="AA14" s="4" t="s">
        <v>132</v>
      </c>
      <c r="AB14" s="4" t="s">
        <v>1027</v>
      </c>
      <c r="AC14" s="4" t="s">
        <v>1028</v>
      </c>
      <c r="AD14" s="4" t="s">
        <v>1029</v>
      </c>
      <c r="AE14" s="4" t="s">
        <v>18</v>
      </c>
      <c r="AF14" s="4" t="s">
        <v>7</v>
      </c>
      <c r="AG14" s="4" t="s">
        <v>1030</v>
      </c>
      <c r="AH14" s="4">
        <v>2008</v>
      </c>
      <c r="AI14" s="4" t="s">
        <v>602</v>
      </c>
      <c r="AJ14" s="4" t="s">
        <v>44</v>
      </c>
      <c r="AK14" s="4">
        <v>1035</v>
      </c>
      <c r="AL14" s="4">
        <v>2000</v>
      </c>
      <c r="AM14" s="4">
        <v>51.75</v>
      </c>
      <c r="BF14" s="4" t="s">
        <v>22</v>
      </c>
      <c r="BG14" s="4" t="s">
        <v>7</v>
      </c>
      <c r="BH14" s="4" t="s">
        <v>1031</v>
      </c>
      <c r="BI14" s="4">
        <v>2010</v>
      </c>
      <c r="BJ14" s="4" t="s">
        <v>62</v>
      </c>
      <c r="BK14" s="4" t="s">
        <v>44</v>
      </c>
      <c r="BL14" s="4">
        <v>506</v>
      </c>
      <c r="BM14" s="4">
        <v>1000</v>
      </c>
      <c r="BN14" s="4">
        <v>50.6</v>
      </c>
      <c r="BO14" s="4" t="s">
        <v>26</v>
      </c>
      <c r="BP14" s="4" t="s">
        <v>7</v>
      </c>
      <c r="BQ14" s="4" t="s">
        <v>1032</v>
      </c>
      <c r="BR14" s="4">
        <v>2011</v>
      </c>
      <c r="BS14" s="4" t="s">
        <v>1033</v>
      </c>
      <c r="BT14" s="4" t="s">
        <v>44</v>
      </c>
      <c r="BU14" s="4">
        <v>793</v>
      </c>
      <c r="BV14" s="4">
        <v>1100</v>
      </c>
      <c r="BW14" s="4">
        <v>72.09</v>
      </c>
      <c r="DV14" s="4" t="s">
        <v>29</v>
      </c>
      <c r="DW14" s="4" t="s">
        <v>7</v>
      </c>
      <c r="DX14" s="4">
        <v>2013</v>
      </c>
      <c r="DY14" s="4">
        <v>85</v>
      </c>
      <c r="DZ14" s="4">
        <v>150</v>
      </c>
      <c r="EA14" s="4">
        <v>56.67</v>
      </c>
      <c r="EB14" s="4" t="s">
        <v>543</v>
      </c>
      <c r="EC14" s="4" t="s">
        <v>269</v>
      </c>
      <c r="ED14" s="4" t="s">
        <v>896</v>
      </c>
      <c r="EE14" s="4" t="s">
        <v>739</v>
      </c>
      <c r="EF14" s="4" t="s">
        <v>1034</v>
      </c>
      <c r="FH14" s="6">
        <v>15.525</v>
      </c>
      <c r="FI14" s="6">
        <v>21.6273</v>
      </c>
      <c r="FJ14" s="6">
        <v>11.3333</v>
      </c>
      <c r="FK14" s="6">
        <v>5.06</v>
      </c>
      <c r="FL14" s="6">
        <v>0</v>
      </c>
      <c r="FM14" s="6">
        <v>0</v>
      </c>
      <c r="FN14" s="6">
        <v>53.54560000000001</v>
      </c>
    </row>
    <row r="15" spans="1:170" s="4" customFormat="1" ht="17.25" customHeight="1">
      <c r="A15" s="4">
        <v>14</v>
      </c>
      <c r="B15" s="4" t="s">
        <v>1035</v>
      </c>
      <c r="C15" s="4" t="s">
        <v>1036</v>
      </c>
      <c r="D15" s="4" t="s">
        <v>1037</v>
      </c>
      <c r="E15" s="4" t="s">
        <v>1038</v>
      </c>
      <c r="F15" s="4" t="s">
        <v>1039</v>
      </c>
      <c r="G15" s="4" t="s">
        <v>5</v>
      </c>
      <c r="H15" s="4" t="s">
        <v>52</v>
      </c>
      <c r="I15" s="4" t="s">
        <v>7</v>
      </c>
      <c r="J15" s="4" t="s">
        <v>7</v>
      </c>
      <c r="K15" s="4" t="s">
        <v>543</v>
      </c>
      <c r="L15" s="4" t="s">
        <v>9</v>
      </c>
      <c r="M15" s="4" t="s">
        <v>9</v>
      </c>
      <c r="N15" s="4" t="s">
        <v>9</v>
      </c>
      <c r="O15" s="4" t="s">
        <v>10</v>
      </c>
      <c r="P15" s="4" t="s">
        <v>10</v>
      </c>
      <c r="Q15" s="4" t="s">
        <v>1040</v>
      </c>
      <c r="R15" s="4" t="s">
        <v>1041</v>
      </c>
      <c r="S15" s="4" t="s">
        <v>1042</v>
      </c>
      <c r="T15" s="4" t="s">
        <v>269</v>
      </c>
      <c r="U15" s="4" t="s">
        <v>269</v>
      </c>
      <c r="V15" s="4" t="s">
        <v>270</v>
      </c>
      <c r="W15" s="4" t="s">
        <v>1043</v>
      </c>
      <c r="X15" s="4" t="s">
        <v>1044</v>
      </c>
      <c r="Y15" s="4" t="s">
        <v>1042</v>
      </c>
      <c r="Z15" s="4" t="s">
        <v>269</v>
      </c>
      <c r="AA15" s="4" t="s">
        <v>269</v>
      </c>
      <c r="AB15" s="4" t="s">
        <v>270</v>
      </c>
      <c r="AC15" s="4" t="s">
        <v>1043</v>
      </c>
      <c r="AD15" s="4" t="s">
        <v>1044</v>
      </c>
      <c r="AE15" s="4" t="s">
        <v>18</v>
      </c>
      <c r="AF15" s="4" t="s">
        <v>7</v>
      </c>
      <c r="AG15" s="4" t="s">
        <v>1045</v>
      </c>
      <c r="AH15" s="4">
        <v>2004</v>
      </c>
      <c r="AI15" s="4" t="s">
        <v>1046</v>
      </c>
      <c r="AJ15" s="4" t="s">
        <v>152</v>
      </c>
      <c r="AK15" s="4">
        <v>903</v>
      </c>
      <c r="AL15" s="4">
        <v>1600</v>
      </c>
      <c r="AM15" s="4">
        <v>56.44</v>
      </c>
      <c r="BF15" s="4" t="s">
        <v>22</v>
      </c>
      <c r="BG15" s="4" t="s">
        <v>7</v>
      </c>
      <c r="BH15" s="4" t="s">
        <v>1047</v>
      </c>
      <c r="BI15" s="4">
        <v>2006</v>
      </c>
      <c r="BJ15" s="4" t="s">
        <v>1046</v>
      </c>
      <c r="BK15" s="4" t="s">
        <v>152</v>
      </c>
      <c r="BL15" s="4">
        <v>725</v>
      </c>
      <c r="BM15" s="4">
        <v>1450</v>
      </c>
      <c r="BN15" s="4">
        <v>50</v>
      </c>
      <c r="BO15" s="4" t="s">
        <v>26</v>
      </c>
      <c r="BP15" s="4" t="s">
        <v>7</v>
      </c>
      <c r="BQ15" s="4" t="s">
        <v>1048</v>
      </c>
      <c r="BR15" s="4">
        <v>2011</v>
      </c>
      <c r="BS15" s="4" t="s">
        <v>1049</v>
      </c>
      <c r="BT15" s="4" t="s">
        <v>662</v>
      </c>
      <c r="BU15" s="4">
        <v>738</v>
      </c>
      <c r="BV15" s="4">
        <v>1100</v>
      </c>
      <c r="BW15" s="4">
        <v>67.09</v>
      </c>
      <c r="DV15" s="4" t="s">
        <v>29</v>
      </c>
      <c r="DW15" s="4" t="s">
        <v>7</v>
      </c>
      <c r="DX15" s="4">
        <v>2013</v>
      </c>
      <c r="DY15" s="4">
        <v>84</v>
      </c>
      <c r="DZ15" s="4">
        <v>150</v>
      </c>
      <c r="EA15" s="4">
        <v>56</v>
      </c>
      <c r="EB15" s="4" t="s">
        <v>543</v>
      </c>
      <c r="EC15" s="4" t="s">
        <v>917</v>
      </c>
      <c r="ED15" s="4" t="s">
        <v>917</v>
      </c>
      <c r="EE15" s="4" t="s">
        <v>659</v>
      </c>
      <c r="EF15" s="4" t="s">
        <v>1050</v>
      </c>
      <c r="FH15" s="6">
        <v>16.9313</v>
      </c>
      <c r="FI15" s="6">
        <v>20.1273</v>
      </c>
      <c r="FJ15" s="6">
        <v>11.2</v>
      </c>
      <c r="FK15" s="6">
        <v>5</v>
      </c>
      <c r="FL15" s="6">
        <v>0</v>
      </c>
      <c r="FM15" s="6">
        <v>0</v>
      </c>
      <c r="FN15" s="6">
        <v>53.2586</v>
      </c>
    </row>
    <row r="16" spans="1:170" s="4" customFormat="1" ht="17.25" customHeight="1">
      <c r="A16" s="4">
        <v>15</v>
      </c>
      <c r="B16" s="4" t="s">
        <v>1052</v>
      </c>
      <c r="C16" s="4" t="s">
        <v>1053</v>
      </c>
      <c r="D16" s="4" t="s">
        <v>880</v>
      </c>
      <c r="E16" s="4" t="s">
        <v>1054</v>
      </c>
      <c r="F16" s="4" t="s">
        <v>1055</v>
      </c>
      <c r="G16" s="4" t="s">
        <v>5</v>
      </c>
      <c r="H16" s="4" t="s">
        <v>52</v>
      </c>
      <c r="I16" s="4" t="s">
        <v>7</v>
      </c>
      <c r="J16" s="4" t="s">
        <v>7</v>
      </c>
      <c r="K16" s="4" t="s">
        <v>543</v>
      </c>
      <c r="L16" s="4" t="s">
        <v>9</v>
      </c>
      <c r="M16" s="4" t="s">
        <v>9</v>
      </c>
      <c r="N16" s="4" t="s">
        <v>9</v>
      </c>
      <c r="O16" s="4" t="s">
        <v>10</v>
      </c>
      <c r="P16" s="4" t="s">
        <v>10</v>
      </c>
      <c r="Q16" s="4" t="s">
        <v>1056</v>
      </c>
      <c r="R16" s="4" t="s">
        <v>1057</v>
      </c>
      <c r="S16" s="4" t="s">
        <v>1058</v>
      </c>
      <c r="T16" s="4" t="s">
        <v>1059</v>
      </c>
      <c r="U16" s="4" t="s">
        <v>604</v>
      </c>
      <c r="V16" s="4" t="s">
        <v>1060</v>
      </c>
      <c r="W16" s="4" t="s">
        <v>1056</v>
      </c>
      <c r="X16" s="4" t="s">
        <v>1061</v>
      </c>
      <c r="Y16" s="4" t="s">
        <v>1058</v>
      </c>
      <c r="Z16" s="4" t="s">
        <v>1059</v>
      </c>
      <c r="AA16" s="4" t="s">
        <v>604</v>
      </c>
      <c r="AB16" s="4" t="s">
        <v>1060</v>
      </c>
      <c r="AC16" s="4" t="s">
        <v>1056</v>
      </c>
      <c r="AD16" s="4" t="s">
        <v>1061</v>
      </c>
      <c r="AE16" s="4" t="s">
        <v>18</v>
      </c>
      <c r="AF16" s="4" t="s">
        <v>7</v>
      </c>
      <c r="AG16" s="4" t="s">
        <v>1062</v>
      </c>
      <c r="AH16" s="4">
        <v>2004</v>
      </c>
      <c r="AI16" s="4" t="s">
        <v>1063</v>
      </c>
      <c r="AJ16" s="4" t="s">
        <v>1064</v>
      </c>
      <c r="AK16" s="4">
        <v>1055</v>
      </c>
      <c r="AL16" s="4">
        <v>2000</v>
      </c>
      <c r="AM16" s="4">
        <v>52.75</v>
      </c>
      <c r="BF16" s="4" t="s">
        <v>22</v>
      </c>
      <c r="BG16" s="4" t="s">
        <v>7</v>
      </c>
      <c r="BH16" s="4" t="s">
        <v>1065</v>
      </c>
      <c r="BI16" s="4">
        <v>2010</v>
      </c>
      <c r="BJ16" s="4" t="s">
        <v>1066</v>
      </c>
      <c r="BK16" s="4" t="s">
        <v>723</v>
      </c>
      <c r="BL16" s="4">
        <v>403</v>
      </c>
      <c r="BM16" s="4">
        <v>800</v>
      </c>
      <c r="BN16" s="4">
        <v>50.38</v>
      </c>
      <c r="BO16" s="4" t="s">
        <v>26</v>
      </c>
      <c r="BP16" s="4" t="s">
        <v>7</v>
      </c>
      <c r="BQ16" s="4" t="s">
        <v>1067</v>
      </c>
      <c r="BR16" s="4">
        <v>2005</v>
      </c>
      <c r="BS16" s="4" t="s">
        <v>744</v>
      </c>
      <c r="BT16" s="4" t="s">
        <v>723</v>
      </c>
      <c r="BU16" s="4">
        <v>690</v>
      </c>
      <c r="BV16" s="4">
        <v>1000</v>
      </c>
      <c r="BW16" s="4">
        <v>69</v>
      </c>
      <c r="DV16" s="4" t="s">
        <v>29</v>
      </c>
      <c r="DW16" s="4" t="s">
        <v>7</v>
      </c>
      <c r="DX16" s="4">
        <v>2013</v>
      </c>
      <c r="DY16" s="4">
        <v>86</v>
      </c>
      <c r="DZ16" s="4">
        <v>150</v>
      </c>
      <c r="EA16" s="4">
        <v>57.33</v>
      </c>
      <c r="EB16" s="4" t="s">
        <v>543</v>
      </c>
      <c r="EC16" s="4" t="s">
        <v>132</v>
      </c>
      <c r="ED16" s="4" t="s">
        <v>132</v>
      </c>
      <c r="EE16" s="4" t="s">
        <v>1068</v>
      </c>
      <c r="EF16" s="4" t="s">
        <v>1069</v>
      </c>
      <c r="FH16" s="6">
        <v>15.825</v>
      </c>
      <c r="FI16" s="6">
        <v>20.7</v>
      </c>
      <c r="FJ16" s="6">
        <v>11.4667</v>
      </c>
      <c r="FK16" s="6">
        <v>5.0375</v>
      </c>
      <c r="FL16" s="6">
        <v>0</v>
      </c>
      <c r="FM16" s="6">
        <v>0</v>
      </c>
      <c r="FN16" s="6">
        <v>53.029199999999996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N3"/>
  <sheetViews>
    <sheetView zoomScalePageLayoutView="0" workbookViewId="0" topLeftCell="A1">
      <selection activeCell="A3" sqref="A3"/>
    </sheetView>
  </sheetViews>
  <sheetFormatPr defaultColWidth="9.140625" defaultRowHeight="17.25" customHeight="1"/>
  <cols>
    <col min="1" max="16384" width="9.140625" style="7" customWidth="1"/>
  </cols>
  <sheetData>
    <row r="1" spans="1:170" s="1" customFormat="1" ht="17.25" customHeight="1">
      <c r="A1" s="1" t="s">
        <v>296</v>
      </c>
      <c r="B1" s="1" t="s">
        <v>297</v>
      </c>
      <c r="C1" s="1" t="s">
        <v>298</v>
      </c>
      <c r="D1" s="1" t="s">
        <v>299</v>
      </c>
      <c r="E1" s="1" t="s">
        <v>300</v>
      </c>
      <c r="F1" s="1" t="s">
        <v>301</v>
      </c>
      <c r="G1" s="1" t="s">
        <v>302</v>
      </c>
      <c r="H1" s="1" t="s">
        <v>303</v>
      </c>
      <c r="I1" s="1" t="s">
        <v>304</v>
      </c>
      <c r="J1" s="1" t="s">
        <v>305</v>
      </c>
      <c r="K1" s="1" t="s">
        <v>306</v>
      </c>
      <c r="L1" s="1" t="s">
        <v>307</v>
      </c>
      <c r="M1" s="1" t="s">
        <v>308</v>
      </c>
      <c r="N1" s="1" t="s">
        <v>309</v>
      </c>
      <c r="O1" s="1" t="s">
        <v>310</v>
      </c>
      <c r="P1" s="1" t="s">
        <v>311</v>
      </c>
      <c r="Q1" s="1" t="s">
        <v>312</v>
      </c>
      <c r="R1" s="1" t="s">
        <v>313</v>
      </c>
      <c r="S1" s="1" t="s">
        <v>314</v>
      </c>
      <c r="T1" s="1" t="s">
        <v>315</v>
      </c>
      <c r="U1" s="1" t="s">
        <v>316</v>
      </c>
      <c r="V1" s="1" t="s">
        <v>317</v>
      </c>
      <c r="W1" s="1" t="s">
        <v>318</v>
      </c>
      <c r="X1" s="1" t="s">
        <v>319</v>
      </c>
      <c r="Y1" s="1" t="s">
        <v>314</v>
      </c>
      <c r="Z1" s="1" t="s">
        <v>315</v>
      </c>
      <c r="AA1" s="1" t="s">
        <v>316</v>
      </c>
      <c r="AB1" s="1" t="s">
        <v>317</v>
      </c>
      <c r="AC1" s="1" t="s">
        <v>318</v>
      </c>
      <c r="AD1" s="1" t="s">
        <v>319</v>
      </c>
      <c r="AE1" s="1" t="s">
        <v>320</v>
      </c>
      <c r="AF1" s="1" t="s">
        <v>321</v>
      </c>
      <c r="AG1" s="1" t="s">
        <v>322</v>
      </c>
      <c r="AH1" s="1" t="s">
        <v>323</v>
      </c>
      <c r="AI1" s="1" t="s">
        <v>324</v>
      </c>
      <c r="AJ1" s="1" t="s">
        <v>325</v>
      </c>
      <c r="AK1" s="1" t="s">
        <v>326</v>
      </c>
      <c r="AL1" s="1" t="s">
        <v>327</v>
      </c>
      <c r="AM1" s="1" t="s">
        <v>328</v>
      </c>
      <c r="AN1" s="1" t="s">
        <v>329</v>
      </c>
      <c r="AO1" s="1" t="s">
        <v>330</v>
      </c>
      <c r="AP1" s="1" t="s">
        <v>331</v>
      </c>
      <c r="AQ1" s="1" t="s">
        <v>332</v>
      </c>
      <c r="AR1" s="1" t="s">
        <v>333</v>
      </c>
      <c r="AS1" s="1" t="s">
        <v>334</v>
      </c>
      <c r="AT1" s="1" t="s">
        <v>335</v>
      </c>
      <c r="AU1" s="1" t="s">
        <v>336</v>
      </c>
      <c r="AV1" s="1" t="s">
        <v>337</v>
      </c>
      <c r="AW1" s="1" t="s">
        <v>338</v>
      </c>
      <c r="AX1" s="1" t="s">
        <v>339</v>
      </c>
      <c r="AY1" s="1" t="s">
        <v>340</v>
      </c>
      <c r="AZ1" s="1" t="s">
        <v>341</v>
      </c>
      <c r="BA1" s="1" t="s">
        <v>342</v>
      </c>
      <c r="BB1" s="1" t="s">
        <v>343</v>
      </c>
      <c r="BC1" s="1" t="s">
        <v>344</v>
      </c>
      <c r="BD1" s="1" t="s">
        <v>345</v>
      </c>
      <c r="BE1" s="1" t="s">
        <v>346</v>
      </c>
      <c r="BF1" s="1" t="s">
        <v>347</v>
      </c>
      <c r="BG1" s="1" t="s">
        <v>348</v>
      </c>
      <c r="BH1" s="1" t="s">
        <v>349</v>
      </c>
      <c r="BI1" s="1" t="s">
        <v>350</v>
      </c>
      <c r="BJ1" s="1" t="s">
        <v>351</v>
      </c>
      <c r="BK1" s="1" t="s">
        <v>352</v>
      </c>
      <c r="BL1" s="1" t="s">
        <v>353</v>
      </c>
      <c r="BM1" s="1" t="s">
        <v>354</v>
      </c>
      <c r="BN1" s="1" t="s">
        <v>355</v>
      </c>
      <c r="BO1" s="1" t="s">
        <v>356</v>
      </c>
      <c r="BP1" s="1" t="s">
        <v>357</v>
      </c>
      <c r="BQ1" s="1" t="s">
        <v>358</v>
      </c>
      <c r="BR1" s="1" t="s">
        <v>359</v>
      </c>
      <c r="BS1" s="1" t="s">
        <v>360</v>
      </c>
      <c r="BT1" s="1" t="s">
        <v>361</v>
      </c>
      <c r="BU1" s="1" t="s">
        <v>362</v>
      </c>
      <c r="BV1" s="1" t="s">
        <v>363</v>
      </c>
      <c r="BW1" s="1" t="s">
        <v>364</v>
      </c>
      <c r="BX1" s="1" t="s">
        <v>365</v>
      </c>
      <c r="BY1" s="1" t="s">
        <v>366</v>
      </c>
      <c r="BZ1" s="1" t="s">
        <v>367</v>
      </c>
      <c r="CA1" s="1" t="s">
        <v>368</v>
      </c>
      <c r="CB1" s="1" t="s">
        <v>369</v>
      </c>
      <c r="CC1" s="1" t="s">
        <v>370</v>
      </c>
      <c r="CD1" s="1" t="s">
        <v>371</v>
      </c>
      <c r="CE1" s="1" t="s">
        <v>372</v>
      </c>
      <c r="CF1" s="1" t="s">
        <v>373</v>
      </c>
      <c r="CG1" s="1" t="s">
        <v>374</v>
      </c>
      <c r="CH1" s="1" t="s">
        <v>375</v>
      </c>
      <c r="CI1" s="1" t="s">
        <v>376</v>
      </c>
      <c r="CJ1" s="1" t="s">
        <v>377</v>
      </c>
      <c r="CK1" s="1" t="s">
        <v>378</v>
      </c>
      <c r="CL1" s="1" t="s">
        <v>379</v>
      </c>
      <c r="CM1" s="1" t="s">
        <v>380</v>
      </c>
      <c r="CN1" s="1" t="s">
        <v>381</v>
      </c>
      <c r="CO1" s="1" t="s">
        <v>382</v>
      </c>
      <c r="CP1" s="1" t="s">
        <v>383</v>
      </c>
      <c r="CQ1" s="1" t="s">
        <v>384</v>
      </c>
      <c r="CR1" s="1" t="s">
        <v>385</v>
      </c>
      <c r="CS1" s="1" t="s">
        <v>386</v>
      </c>
      <c r="CT1" s="1" t="s">
        <v>387</v>
      </c>
      <c r="CU1" s="1" t="s">
        <v>388</v>
      </c>
      <c r="CV1" s="1" t="s">
        <v>389</v>
      </c>
      <c r="CW1" s="1" t="s">
        <v>390</v>
      </c>
      <c r="CX1" s="1" t="s">
        <v>391</v>
      </c>
      <c r="CY1" s="1" t="s">
        <v>392</v>
      </c>
      <c r="CZ1" s="1" t="s">
        <v>393</v>
      </c>
      <c r="DA1" s="1" t="s">
        <v>394</v>
      </c>
      <c r="DB1" s="1" t="s">
        <v>395</v>
      </c>
      <c r="DC1" s="1" t="s">
        <v>396</v>
      </c>
      <c r="DD1" s="1" t="s">
        <v>397</v>
      </c>
      <c r="DE1" s="1" t="s">
        <v>398</v>
      </c>
      <c r="DF1" s="1" t="s">
        <v>399</v>
      </c>
      <c r="DG1" s="1" t="s">
        <v>400</v>
      </c>
      <c r="DH1" s="1" t="s">
        <v>401</v>
      </c>
      <c r="DI1" s="1" t="s">
        <v>402</v>
      </c>
      <c r="DJ1" s="1" t="s">
        <v>403</v>
      </c>
      <c r="DK1" s="1" t="s">
        <v>404</v>
      </c>
      <c r="DL1" s="1" t="s">
        <v>405</v>
      </c>
      <c r="DM1" s="1" t="s">
        <v>406</v>
      </c>
      <c r="DN1" s="1" t="s">
        <v>407</v>
      </c>
      <c r="DO1" s="1" t="s">
        <v>408</v>
      </c>
      <c r="DP1" s="1" t="s">
        <v>409</v>
      </c>
      <c r="DQ1" s="1" t="s">
        <v>410</v>
      </c>
      <c r="DR1" s="1" t="s">
        <v>411</v>
      </c>
      <c r="DS1" s="1" t="s">
        <v>412</v>
      </c>
      <c r="DT1" s="1" t="s">
        <v>413</v>
      </c>
      <c r="DU1" s="1" t="s">
        <v>414</v>
      </c>
      <c r="DV1" s="1" t="s">
        <v>415</v>
      </c>
      <c r="DW1" s="1" t="s">
        <v>416</v>
      </c>
      <c r="DX1" s="1" t="s">
        <v>417</v>
      </c>
      <c r="DY1" s="1" t="s">
        <v>418</v>
      </c>
      <c r="DZ1" s="1" t="s">
        <v>419</v>
      </c>
      <c r="EA1" s="1" t="s">
        <v>420</v>
      </c>
      <c r="EB1" s="1" t="s">
        <v>306</v>
      </c>
      <c r="EC1" s="1" t="s">
        <v>421</v>
      </c>
      <c r="ED1" s="1" t="s">
        <v>422</v>
      </c>
      <c r="EE1" s="1" t="s">
        <v>423</v>
      </c>
      <c r="EF1" s="1" t="s">
        <v>424</v>
      </c>
      <c r="EG1" s="1" t="s">
        <v>425</v>
      </c>
      <c r="EH1" s="1" t="s">
        <v>426</v>
      </c>
      <c r="EI1" s="1" t="s">
        <v>427</v>
      </c>
      <c r="EJ1" s="1" t="s">
        <v>428</v>
      </c>
      <c r="EK1" s="1" t="s">
        <v>424</v>
      </c>
      <c r="EL1" s="1" t="s">
        <v>429</v>
      </c>
      <c r="EM1" s="1" t="s">
        <v>430</v>
      </c>
      <c r="EN1" s="1" t="s">
        <v>422</v>
      </c>
      <c r="EO1" s="1" t="s">
        <v>423</v>
      </c>
      <c r="EP1" s="1" t="s">
        <v>424</v>
      </c>
      <c r="EQ1" s="1" t="s">
        <v>309</v>
      </c>
      <c r="ER1" s="1" t="s">
        <v>430</v>
      </c>
      <c r="ES1" s="1" t="s">
        <v>422</v>
      </c>
      <c r="ET1" s="1" t="s">
        <v>423</v>
      </c>
      <c r="EU1" s="1" t="s">
        <v>424</v>
      </c>
      <c r="EV1" s="1" t="s">
        <v>310</v>
      </c>
      <c r="EW1" s="1" t="s">
        <v>431</v>
      </c>
      <c r="EX1" s="1" t="s">
        <v>432</v>
      </c>
      <c r="EY1" s="1" t="s">
        <v>433</v>
      </c>
      <c r="EZ1" s="1" t="s">
        <v>423</v>
      </c>
      <c r="FA1" s="1" t="s">
        <v>424</v>
      </c>
      <c r="FB1" s="1" t="s">
        <v>311</v>
      </c>
      <c r="FC1" s="1" t="s">
        <v>434</v>
      </c>
      <c r="FD1" s="1" t="s">
        <v>435</v>
      </c>
      <c r="FE1" s="1" t="s">
        <v>436</v>
      </c>
      <c r="FF1" s="1" t="s">
        <v>437</v>
      </c>
      <c r="FG1" s="1" t="s">
        <v>438</v>
      </c>
      <c r="FH1" s="2" t="s">
        <v>439</v>
      </c>
      <c r="FI1" s="2" t="s">
        <v>440</v>
      </c>
      <c r="FJ1" s="2" t="s">
        <v>441</v>
      </c>
      <c r="FK1" s="2" t="s">
        <v>442</v>
      </c>
      <c r="FL1" s="2" t="s">
        <v>443</v>
      </c>
      <c r="FM1" s="2" t="s">
        <v>444</v>
      </c>
      <c r="FN1" s="3" t="s">
        <v>445</v>
      </c>
    </row>
    <row r="2" spans="1:170" s="4" customFormat="1" ht="17.25" customHeight="1">
      <c r="A2" s="4">
        <v>1</v>
      </c>
      <c r="B2" s="4" t="s">
        <v>1070</v>
      </c>
      <c r="C2" s="4" t="s">
        <v>1071</v>
      </c>
      <c r="D2" s="4" t="s">
        <v>836</v>
      </c>
      <c r="E2" s="4" t="s">
        <v>1072</v>
      </c>
      <c r="F2" s="4" t="s">
        <v>1073</v>
      </c>
      <c r="G2" s="4" t="s">
        <v>5</v>
      </c>
      <c r="H2" s="4" t="s">
        <v>6</v>
      </c>
      <c r="I2" s="4" t="s">
        <v>7</v>
      </c>
      <c r="J2" s="4" t="s">
        <v>7</v>
      </c>
      <c r="K2" s="4" t="s">
        <v>953</v>
      </c>
      <c r="L2" s="4" t="s">
        <v>9</v>
      </c>
      <c r="M2" s="4" t="s">
        <v>9</v>
      </c>
      <c r="N2" s="4" t="s">
        <v>9</v>
      </c>
      <c r="O2" s="4" t="s">
        <v>10</v>
      </c>
      <c r="P2" s="4" t="s">
        <v>10</v>
      </c>
      <c r="Q2" s="4" t="s">
        <v>1074</v>
      </c>
      <c r="R2" s="4" t="s">
        <v>1075</v>
      </c>
      <c r="S2" s="4" t="s">
        <v>1076</v>
      </c>
      <c r="T2" s="4" t="s">
        <v>74</v>
      </c>
      <c r="U2" s="4" t="s">
        <v>75</v>
      </c>
      <c r="V2" s="4" t="s">
        <v>76</v>
      </c>
      <c r="W2" s="4" t="s">
        <v>1074</v>
      </c>
      <c r="X2" s="4" t="s">
        <v>1075</v>
      </c>
      <c r="Y2" s="4" t="s">
        <v>1076</v>
      </c>
      <c r="Z2" s="4" t="s">
        <v>74</v>
      </c>
      <c r="AA2" s="4" t="s">
        <v>75</v>
      </c>
      <c r="AB2" s="4" t="s">
        <v>76</v>
      </c>
      <c r="AC2" s="4" t="s">
        <v>1074</v>
      </c>
      <c r="AD2" s="4" t="s">
        <v>1075</v>
      </c>
      <c r="AE2" s="4" t="s">
        <v>18</v>
      </c>
      <c r="AF2" s="4" t="s">
        <v>7</v>
      </c>
      <c r="AG2" s="4" t="s">
        <v>1077</v>
      </c>
      <c r="AH2" s="4">
        <v>2012</v>
      </c>
      <c r="AI2" s="4" t="s">
        <v>1078</v>
      </c>
      <c r="AJ2" s="4" t="s">
        <v>152</v>
      </c>
      <c r="AK2" s="4">
        <v>2295</v>
      </c>
      <c r="AL2" s="4">
        <v>3150</v>
      </c>
      <c r="AM2" s="4">
        <v>72.86</v>
      </c>
      <c r="BF2" s="4" t="s">
        <v>22</v>
      </c>
      <c r="BG2" s="4" t="s">
        <v>7</v>
      </c>
      <c r="BH2" s="4" t="s">
        <v>1079</v>
      </c>
      <c r="BI2" s="4">
        <v>2013</v>
      </c>
      <c r="BJ2" s="4" t="s">
        <v>1080</v>
      </c>
      <c r="BK2" s="4" t="s">
        <v>895</v>
      </c>
      <c r="BL2" s="4">
        <v>901</v>
      </c>
      <c r="BM2" s="4">
        <v>1200</v>
      </c>
      <c r="BN2" s="4">
        <v>75.08</v>
      </c>
      <c r="DV2" s="4" t="s">
        <v>29</v>
      </c>
      <c r="DW2" s="4" t="s">
        <v>7</v>
      </c>
      <c r="DX2" s="4">
        <v>2013</v>
      </c>
      <c r="DY2" s="4">
        <v>89</v>
      </c>
      <c r="DZ2" s="4">
        <v>150</v>
      </c>
      <c r="EA2" s="4">
        <v>59.33</v>
      </c>
      <c r="EB2" s="4" t="s">
        <v>953</v>
      </c>
      <c r="EC2" s="4" t="s">
        <v>75</v>
      </c>
      <c r="ED2" s="4" t="s">
        <v>74</v>
      </c>
      <c r="EE2" s="4" t="s">
        <v>1081</v>
      </c>
      <c r="EF2" s="4" t="s">
        <v>1051</v>
      </c>
      <c r="FH2" s="6">
        <v>21.8571</v>
      </c>
      <c r="FI2" s="6">
        <v>0</v>
      </c>
      <c r="FJ2" s="6">
        <v>11.8667</v>
      </c>
      <c r="FK2" s="6">
        <v>7.5083</v>
      </c>
      <c r="FL2" s="6">
        <v>0</v>
      </c>
      <c r="FM2" s="6">
        <v>0</v>
      </c>
      <c r="FN2" s="6">
        <v>41.232099999999996</v>
      </c>
    </row>
    <row r="3" spans="1:170" s="4" customFormat="1" ht="17.25" customHeight="1">
      <c r="A3" s="4">
        <v>2</v>
      </c>
      <c r="B3" s="4" t="s">
        <v>1082</v>
      </c>
      <c r="C3" s="4" t="s">
        <v>1083</v>
      </c>
      <c r="D3" s="4" t="s">
        <v>832</v>
      </c>
      <c r="E3" s="4" t="s">
        <v>954</v>
      </c>
      <c r="F3" s="4" t="s">
        <v>1084</v>
      </c>
      <c r="G3" s="4" t="s">
        <v>35</v>
      </c>
      <c r="H3" s="4" t="s">
        <v>6</v>
      </c>
      <c r="I3" s="4" t="s">
        <v>7</v>
      </c>
      <c r="J3" s="4" t="s">
        <v>7</v>
      </c>
      <c r="K3" s="4" t="s">
        <v>953</v>
      </c>
      <c r="L3" s="4" t="s">
        <v>9</v>
      </c>
      <c r="M3" s="4" t="s">
        <v>9</v>
      </c>
      <c r="N3" s="4" t="s">
        <v>9</v>
      </c>
      <c r="O3" s="4" t="s">
        <v>10</v>
      </c>
      <c r="P3" s="4" t="s">
        <v>10</v>
      </c>
      <c r="Q3" s="4" t="s">
        <v>1085</v>
      </c>
      <c r="R3" s="4" t="s">
        <v>1086</v>
      </c>
      <c r="S3" s="4" t="s">
        <v>1087</v>
      </c>
      <c r="T3" s="4" t="s">
        <v>132</v>
      </c>
      <c r="U3" s="4" t="s">
        <v>132</v>
      </c>
      <c r="V3" s="4" t="s">
        <v>1088</v>
      </c>
      <c r="W3" s="4" t="s">
        <v>1085</v>
      </c>
      <c r="X3" s="4" t="s">
        <v>1089</v>
      </c>
      <c r="Y3" s="4" t="s">
        <v>1087</v>
      </c>
      <c r="Z3" s="4" t="s">
        <v>132</v>
      </c>
      <c r="AA3" s="4" t="s">
        <v>132</v>
      </c>
      <c r="AB3" s="4" t="s">
        <v>1088</v>
      </c>
      <c r="AC3" s="4" t="s">
        <v>1085</v>
      </c>
      <c r="AD3" s="4" t="s">
        <v>1089</v>
      </c>
      <c r="AE3" s="4" t="s">
        <v>18</v>
      </c>
      <c r="AF3" s="4" t="s">
        <v>7</v>
      </c>
      <c r="AG3" s="4" t="s">
        <v>1090</v>
      </c>
      <c r="AH3" s="4">
        <v>2010</v>
      </c>
      <c r="AI3" s="4" t="s">
        <v>1091</v>
      </c>
      <c r="AJ3" s="4" t="s">
        <v>682</v>
      </c>
      <c r="AK3" s="4">
        <v>1232</v>
      </c>
      <c r="AL3" s="4">
        <v>2400</v>
      </c>
      <c r="AM3" s="4">
        <v>51.33</v>
      </c>
      <c r="BO3" s="4" t="s">
        <v>26</v>
      </c>
      <c r="BP3" s="4" t="s">
        <v>7</v>
      </c>
      <c r="BQ3" s="4" t="s">
        <v>1090</v>
      </c>
      <c r="BR3" s="4">
        <v>2013</v>
      </c>
      <c r="BS3" s="4" t="s">
        <v>1092</v>
      </c>
      <c r="BT3" s="4" t="s">
        <v>682</v>
      </c>
      <c r="BU3" s="4">
        <v>726</v>
      </c>
      <c r="BV3" s="4">
        <v>1100</v>
      </c>
      <c r="BW3" s="4">
        <v>66</v>
      </c>
      <c r="EB3" s="4" t="s">
        <v>953</v>
      </c>
      <c r="EC3" s="4" t="s">
        <v>683</v>
      </c>
      <c r="ED3" s="4" t="s">
        <v>1093</v>
      </c>
      <c r="EE3" s="4" t="s">
        <v>659</v>
      </c>
      <c r="EF3" s="4" t="s">
        <v>1094</v>
      </c>
      <c r="FH3" s="6">
        <v>15.4</v>
      </c>
      <c r="FI3" s="6">
        <v>19.8</v>
      </c>
      <c r="FJ3" s="6">
        <v>0</v>
      </c>
      <c r="FK3" s="6">
        <v>0</v>
      </c>
      <c r="FL3" s="6">
        <v>0</v>
      </c>
      <c r="FM3" s="6">
        <v>0</v>
      </c>
      <c r="FN3" s="6">
        <v>35.2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dc:creator>
  <cp:keywords/>
  <dc:description/>
  <cp:lastModifiedBy>hp</cp:lastModifiedBy>
  <dcterms:created xsi:type="dcterms:W3CDTF">2014-02-28T05:01:06Z</dcterms:created>
  <dcterms:modified xsi:type="dcterms:W3CDTF">2014-03-04T10:33:01Z</dcterms:modified>
  <cp:category/>
  <cp:version/>
  <cp:contentType/>
  <cp:contentStatus/>
</cp:coreProperties>
</file>