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GEN" sheetId="1" r:id="rId1"/>
    <sheet name="BC" sheetId="2" r:id="rId2"/>
    <sheet name="SC (R &amp; O)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<sst xmlns="http://schemas.openxmlformats.org/spreadsheetml/2006/main" count="1490" uniqueCount="550">
  <si>
    <t>M0016-00020896</t>
  </si>
  <si>
    <t>SUKHWINDER KAUR</t>
  </si>
  <si>
    <t>HARJIT SINGH</t>
  </si>
  <si>
    <t>ARVINDER KAUR</t>
  </si>
  <si>
    <t>10 Aug 1989</t>
  </si>
  <si>
    <t>Female</t>
  </si>
  <si>
    <t>Unmarried</t>
  </si>
  <si>
    <t>Yes</t>
  </si>
  <si>
    <t>General</t>
  </si>
  <si>
    <t>Not Applicable</t>
  </si>
  <si>
    <t>No</t>
  </si>
  <si>
    <t>9653028601</t>
  </si>
  <si>
    <t>lambasukh@gmail.com</t>
  </si>
  <si>
    <t>229-R,MODEL TOWN,LUDHIANA</t>
  </si>
  <si>
    <t>LUDHIANA</t>
  </si>
  <si>
    <t>141001</t>
  </si>
  <si>
    <t>LAMBASUKH@GMAIL.COM</t>
  </si>
  <si>
    <t>Graduation</t>
  </si>
  <si>
    <t>15007000860</t>
  </si>
  <si>
    <t>PHYSICS,MATHS,COMPUTER SCIENCE</t>
  </si>
  <si>
    <t>PANJAB UNIVERSITY</t>
  </si>
  <si>
    <t>Post Graduation</t>
  </si>
  <si>
    <t>REAL ANALYSIS,ALGEBRA,DIFFERENTIAL,COMPLEX ANALYSIS,FIELD THEORY,TOPOLOGY,PROBABILITY,SPECIAL FUNCTIONS,LINEAR PROGRAMMING</t>
  </si>
  <si>
    <t>B.Ed.</t>
  </si>
  <si>
    <t>PHILOSPHY,LEARNER-NATURE AND DEVELOPMENT,TLP,SCHOOL MANAGEMENT,COMPUTER SCIENCE,GUIDANCE AND COUNSELLING,TEACHING OF MATHS,TEACHING OF SCIENCE,EDUCATION TECHNOLOGY</t>
  </si>
  <si>
    <t>Punjab Govt. TET Paper-II Passed</t>
  </si>
  <si>
    <t>M0016-00024278</t>
  </si>
  <si>
    <t>DOLLY</t>
  </si>
  <si>
    <t>RAM NIWAS JINDAL</t>
  </si>
  <si>
    <t>ANITA JINDAL</t>
  </si>
  <si>
    <t>06 Jan 1988</t>
  </si>
  <si>
    <t>9728062455</t>
  </si>
  <si>
    <t>dj.lscpsirsa62@gmail.com</t>
  </si>
  <si>
    <t>H.NO.47, D.C.COLONY, BARNALA ROAD</t>
  </si>
  <si>
    <t>SIRSA, HARYANA</t>
  </si>
  <si>
    <t>OTHER STATE</t>
  </si>
  <si>
    <t>125055</t>
  </si>
  <si>
    <t>JINDALDOLLY@YMAIL.COM</t>
  </si>
  <si>
    <t>1021637</t>
  </si>
  <si>
    <t>ZOOLOGY CHEMISTRY BIOTECHNOLOGY</t>
  </si>
  <si>
    <t>KURUKSHETRA UNIVERSITY KURUKSHETRA</t>
  </si>
  <si>
    <t>993622</t>
  </si>
  <si>
    <t>BIOTECHNOLOGY</t>
  </si>
  <si>
    <t>161073</t>
  </si>
  <si>
    <t>EDUCATION</t>
  </si>
  <si>
    <t>CDLU SIRSA (HARYANA)</t>
  </si>
  <si>
    <t>M0016-00015585</t>
  </si>
  <si>
    <t>POOJA MARYA</t>
  </si>
  <si>
    <t>BIKRAM JIT MARYA</t>
  </si>
  <si>
    <t>SADHANA MARYA</t>
  </si>
  <si>
    <t>28 Aug 1989</t>
  </si>
  <si>
    <t>9878314168</t>
  </si>
  <si>
    <t>pooja.marya448@gmail.com</t>
  </si>
  <si>
    <t>H. NO. 44, MOHINDRA COLONY</t>
  </si>
  <si>
    <t>PATIALA</t>
  </si>
  <si>
    <t>147001</t>
  </si>
  <si>
    <t>POOJA.MARYA448@GMAIL.COM</t>
  </si>
  <si>
    <t>103788</t>
  </si>
  <si>
    <t>CHEMISTRY, ZOOLOGY, BOTANY, ENGLISH, PUNJABI</t>
  </si>
  <si>
    <t>PUNJABI UNIVERSITY</t>
  </si>
  <si>
    <t>32420</t>
  </si>
  <si>
    <t>CHEMISTRY</t>
  </si>
  <si>
    <t>22215</t>
  </si>
  <si>
    <t>PHYSICAL  SCIENCE, LIFE SCIENCE</t>
  </si>
  <si>
    <t>M0016-00033478</t>
  </si>
  <si>
    <t>GAGANDEEP BANSAL</t>
  </si>
  <si>
    <t>ASHOK KUMAR BANSAL</t>
  </si>
  <si>
    <t>NIRMALA DEVI</t>
  </si>
  <si>
    <t>06 Dec 1986</t>
  </si>
  <si>
    <t>Male</t>
  </si>
  <si>
    <t>9501029948</t>
  </si>
  <si>
    <t>gagandeep198660@yahoo.co.in</t>
  </si>
  <si>
    <t># 13 BN GOBIND NAGAR, MODEL TOWN</t>
  </si>
  <si>
    <t>GAGANDEEP198660@YAHOO.CO.IN</t>
  </si>
  <si>
    <t>KC(P)2006-645/105348</t>
  </si>
  <si>
    <t>CHEMISTRY, CELL BIOLOGY, MICROBIOLOGY, BIOCHEMISTRY &amp;AMP; BIOPHYSICS, ENGLISH, PUNJABI</t>
  </si>
  <si>
    <t>PUNJABIUNIVERSITY, PATIALA</t>
  </si>
  <si>
    <t>300902006</t>
  </si>
  <si>
    <t>THAPAR UNIVERSITY, PATIALA</t>
  </si>
  <si>
    <t>KC(P)2006-645/17699</t>
  </si>
  <si>
    <t>TEACHING OF SCIENCE, TEACHING OF ENGLISH</t>
  </si>
  <si>
    <t>PUNJABI UNIVERSITY,PATIALA</t>
  </si>
  <si>
    <t>M0016-00015183</t>
  </si>
  <si>
    <t>SONIKA CHHABRA</t>
  </si>
  <si>
    <t>NANAK DITTA</t>
  </si>
  <si>
    <t>SUNITA RANI</t>
  </si>
  <si>
    <t>31 Aug 1988</t>
  </si>
  <si>
    <t>9464786653</t>
  </si>
  <si>
    <t>sonikachhabraphd@yahoo.com</t>
  </si>
  <si>
    <t>C/O GURU NANAK CLOTH HOUSE, RAILWAY ROAD, ZIRA</t>
  </si>
  <si>
    <t>ZIRA</t>
  </si>
  <si>
    <t>FEROZEPUR</t>
  </si>
  <si>
    <t>142047</t>
  </si>
  <si>
    <t>9464786652</t>
  </si>
  <si>
    <t>SONIKACHHABRAPHD@YAHOO.COM</t>
  </si>
  <si>
    <t>327693</t>
  </si>
  <si>
    <t>PHYSICS, CHEMISTERY, MATH, ENGLISH, PUNJABI</t>
  </si>
  <si>
    <t>GNDU</t>
  </si>
  <si>
    <t>891312</t>
  </si>
  <si>
    <t>MSC PHYSICS</t>
  </si>
  <si>
    <t>7025</t>
  </si>
  <si>
    <t>PHYSICAL SCIENCE, MATH</t>
  </si>
  <si>
    <t>PUNJABI UNIVERSITY PATIALA</t>
  </si>
  <si>
    <t>M0016-00000951</t>
  </si>
  <si>
    <t>ANU</t>
  </si>
  <si>
    <t>ASHOK KUMAR</t>
  </si>
  <si>
    <t>SAROJINI</t>
  </si>
  <si>
    <t>26 Nov 1988</t>
  </si>
  <si>
    <t>Married</t>
  </si>
  <si>
    <t>9876337859</t>
  </si>
  <si>
    <t>bhardwaj_saggi@yahoo.co.in</t>
  </si>
  <si>
    <t>RAM GALI NEAR PAHARI GATE, VPO HARIANA</t>
  </si>
  <si>
    <t>HOSHIARPUR</t>
  </si>
  <si>
    <t>144208</t>
  </si>
  <si>
    <t>BHARDWAJ_SAGGI@YAHOO.CO.IN</t>
  </si>
  <si>
    <t>46388</t>
  </si>
  <si>
    <t>G.N.D.U. AMRITSAR</t>
  </si>
  <si>
    <t>19796</t>
  </si>
  <si>
    <t>P.U. CHANDIGARH</t>
  </si>
  <si>
    <t>22303</t>
  </si>
  <si>
    <t>SCIENCE &amp;AMP; ENGLISH</t>
  </si>
  <si>
    <t>M0016-00038459</t>
  </si>
  <si>
    <t>TARANBEER KAUR</t>
  </si>
  <si>
    <t>TEJINDER SINGH</t>
  </si>
  <si>
    <t>RAJWINDER KAUR</t>
  </si>
  <si>
    <t>14 Sep 1988</t>
  </si>
  <si>
    <t>9592232782</t>
  </si>
  <si>
    <t>TARANBEER88@GMAIL.COM</t>
  </si>
  <si>
    <t>H NO 2759 BHAI KARTAR SINGH STREET NAKA NO 1 SRI MUKTSAR SAHIB</t>
  </si>
  <si>
    <t>SRI MUKTSAR SAHIB</t>
  </si>
  <si>
    <t>MUKTSAR SAHIB</t>
  </si>
  <si>
    <t>152026</t>
  </si>
  <si>
    <t>16105000620</t>
  </si>
  <si>
    <t>PHYSICS CHEMISTRY MATHS ENGLISH PUNJABI</t>
  </si>
  <si>
    <t>PU CHD</t>
  </si>
  <si>
    <t>18359</t>
  </si>
  <si>
    <t>MSC MATHS</t>
  </si>
  <si>
    <t>11370</t>
  </si>
  <si>
    <t>SCIENCE MATHS</t>
  </si>
  <si>
    <t>M0016-00000796</t>
  </si>
  <si>
    <t>SUKHJINDER KAUR</t>
  </si>
  <si>
    <t>SH. SATBIR SINGH</t>
  </si>
  <si>
    <t>SMT. SAVITRI DEVI</t>
  </si>
  <si>
    <t>27 Sep 1983</t>
  </si>
  <si>
    <t>8054434806</t>
  </si>
  <si>
    <t>sharmasukhjinder@gmail.com</t>
  </si>
  <si>
    <t>H.NO.31, GALI NO. 01, BANK COLONY, BACK SIDE ROSE GARDEN</t>
  </si>
  <si>
    <t>BATHINDA</t>
  </si>
  <si>
    <t>151001</t>
  </si>
  <si>
    <t>SHARMASUKHJINDER@GMAIL.COM</t>
  </si>
  <si>
    <t>H.NO.107, TYPE-5, GHTP POWER COLONY, LEHRA-MOHABBAT</t>
  </si>
  <si>
    <t>151111</t>
  </si>
  <si>
    <t>01-UC-471/880088</t>
  </si>
  <si>
    <t>BOTANY,ZOOLOGY,CHEMISTRY</t>
  </si>
  <si>
    <t>KURUKSHETRA UNIVERSITY, KURUKSHETRA</t>
  </si>
  <si>
    <t>01-UC-471/43095</t>
  </si>
  <si>
    <t>M.SC BOTANY</t>
  </si>
  <si>
    <t>06-DEM-24/3923</t>
  </si>
  <si>
    <t>B.ED (SCIENCE)</t>
  </si>
  <si>
    <t>PUNJAB UNIVERSITY, CHANDIGARH</t>
  </si>
  <si>
    <t>M.Phil</t>
  </si>
  <si>
    <t>PU(P)2007-1016/5036</t>
  </si>
  <si>
    <t>CYTOGENETICS (BOTANY)</t>
  </si>
  <si>
    <t>PUNJABI UNIVERSITY, PATIALA</t>
  </si>
  <si>
    <t>M0016-00042599</t>
  </si>
  <si>
    <t>RAJBIR KAUR</t>
  </si>
  <si>
    <t>DALJEET SINGH</t>
  </si>
  <si>
    <t>RAJPREET KAUR</t>
  </si>
  <si>
    <t>02 Nov 1987</t>
  </si>
  <si>
    <t>9464197431</t>
  </si>
  <si>
    <t>RAJBIRBRAR31@GMAIL.COM</t>
  </si>
  <si>
    <t>#23799, STREET NO. 6, HARBANS NAGAR</t>
  </si>
  <si>
    <t>103527</t>
  </si>
  <si>
    <t>PHY, CHEM, MATHS, ENG, PUN</t>
  </si>
  <si>
    <t>5216</t>
  </si>
  <si>
    <t>PHYSICS</t>
  </si>
  <si>
    <t>17174</t>
  </si>
  <si>
    <t>SCIENCE, MATHS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</si>
  <si>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</si>
  <si>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</si>
  <si>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</si>
  <si>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</si>
  <si>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</si>
  <si>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</si>
  <si>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</si>
  <si>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</si>
  <si>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</si>
  <si>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</si>
  <si>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</si>
  <si>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</si>
  <si>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</si>
  <si>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</si>
  <si>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</si>
  <si>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</si>
  <si>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</si>
  <si>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</si>
  <si>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</si>
  <si>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</si>
  <si>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</si>
  <si>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</si>
  <si>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</si>
  <si>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</si>
  <si>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</si>
  <si>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</si>
  <si>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</si>
  <si>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</si>
  <si>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</si>
  <si>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</si>
  <si>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</si>
  <si>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</si>
  <si>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</si>
  <si>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</si>
  <si>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</si>
  <si>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</si>
  <si>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</si>
  <si>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</si>
  <si>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</si>
  <si>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</si>
  <si>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</si>
  <si>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</si>
  <si>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</si>
  <si>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</si>
  <si>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</si>
  <si>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</si>
  <si>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</si>
  <si>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</si>
  <si>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</si>
  <si>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</si>
  <si>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</si>
  <si>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</si>
  <si>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</si>
  <si>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</si>
  <si>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</si>
  <si>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</si>
  <si>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</si>
  <si>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</si>
  <si>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</si>
  <si>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</si>
  <si>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</si>
  <si>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</si>
  <si>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</si>
  <si>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</si>
  <si>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</si>
  <si>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</si>
  <si>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</si>
  <si>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</si>
  <si>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</si>
  <si>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</si>
  <si>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</si>
  <si>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</si>
  <si>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</si>
  <si>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</si>
  <si>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</si>
  <si>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</si>
  <si>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</si>
  <si>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</si>
  <si>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</si>
  <si>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</si>
  <si>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</si>
  <si>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</si>
  <si>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</si>
  <si>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</si>
  <si>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</si>
  <si>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</si>
  <si>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</si>
  <si>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</si>
  <si>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</si>
  <si>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</si>
  <si>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</si>
  <si>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</si>
  <si>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</si>
  <si>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</si>
  <si>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</si>
  <si>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</si>
  <si>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</si>
  <si>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</si>
  <si>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</si>
  <si>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</si>
  <si>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</si>
  <si>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</si>
  <si>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</si>
  <si>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</si>
  <si>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</si>
  <si>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</si>
  <si>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</si>
  <si>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</si>
  <si>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</si>
  <si>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</si>
  <si>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</si>
  <si>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</si>
  <si>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</si>
  <si>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</si>
  <si>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</si>
  <si>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</si>
  <si>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</si>
  <si>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</si>
  <si>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</si>
  <si>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</si>
  <si>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</si>
  <si>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</si>
  <si>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</si>
  <si>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</si>
  <si>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</si>
  <si>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</si>
  <si>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</si>
  <si>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</si>
  <si>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</si>
  <si>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</si>
  <si>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</si>
  <si>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</si>
  <si>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</si>
  <si>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</si>
  <si>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</si>
  <si>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</si>
  <si>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</si>
  <si>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</si>
  <si>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</si>
  <si>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</si>
  <si>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</si>
  <si>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</si>
  <si>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</si>
  <si>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graduation</t>
  </si>
  <si>
    <t>weightage B.ED</t>
  </si>
  <si>
    <t>weightage T.E.T</t>
  </si>
  <si>
    <t>weightage postgraduation</t>
  </si>
  <si>
    <t>weightage mphill</t>
  </si>
  <si>
    <t>weightagphd</t>
  </si>
  <si>
    <t>total</t>
  </si>
  <si>
    <t>M0016-00013224</t>
  </si>
  <si>
    <t>DEEPINDER KAUR</t>
  </si>
  <si>
    <t>KARAMJEET SINGH</t>
  </si>
  <si>
    <t>BALVIR KAUR</t>
  </si>
  <si>
    <t>10 Feb 1989</t>
  </si>
  <si>
    <t>BC</t>
  </si>
  <si>
    <t>9914335930</t>
  </si>
  <si>
    <t>jaskaranjeetnagi@gmail.com</t>
  </si>
  <si>
    <t>WARD NO6, HOUSE NO 1137, INDER SINGH GILL NAGAR, DOSANJ ROAD</t>
  </si>
  <si>
    <t>MOGA</t>
  </si>
  <si>
    <t>142001</t>
  </si>
  <si>
    <t>KAURDEEPINDER10@GMAIL.COM</t>
  </si>
  <si>
    <t>15707000357</t>
  </si>
  <si>
    <t>PHY, CHEM, MATHS, ENG,PBI, EVS</t>
  </si>
  <si>
    <t>PANJAB UNI.</t>
  </si>
  <si>
    <t>2011.PHY/A.57,2011PHB2325</t>
  </si>
  <si>
    <t>ALL</t>
  </si>
  <si>
    <t>15707000357/4808</t>
  </si>
  <si>
    <t>SCI-MATH</t>
  </si>
  <si>
    <t>PANJAB UNI</t>
  </si>
  <si>
    <t>moga</t>
  </si>
  <si>
    <t>tehsildar</t>
  </si>
  <si>
    <t>22 Jun 2010</t>
  </si>
  <si>
    <t>M0016-00001176</t>
  </si>
  <si>
    <t>RAMNEEK KAUR</t>
  </si>
  <si>
    <t>AJIT SINGH</t>
  </si>
  <si>
    <t>AVTAR KAUR</t>
  </si>
  <si>
    <t>18 Dec 1988</t>
  </si>
  <si>
    <t>9914658355</t>
  </si>
  <si>
    <t>KAUR9RAMNEEK@GMAIL.COM</t>
  </si>
  <si>
    <t>HOUSE NO 263 WARD NO 18 SUNAM</t>
  </si>
  <si>
    <t>SUNAM</t>
  </si>
  <si>
    <t>SANGRUR</t>
  </si>
  <si>
    <t>148028</t>
  </si>
  <si>
    <t>AMRITSAGAR007@YAHOO.COM</t>
  </si>
  <si>
    <t>329362</t>
  </si>
  <si>
    <t>BOTANY ZOOLOGY CHEMISTRY GENERAL ENGLISH GENERAL PUNJABI</t>
  </si>
  <si>
    <t>GNDU AMRITSAR</t>
  </si>
  <si>
    <t>891837</t>
  </si>
  <si>
    <t>BOTANY</t>
  </si>
  <si>
    <t>62815</t>
  </si>
  <si>
    <t>SCIENCE AND ENGLISH</t>
  </si>
  <si>
    <t>KAPURTHALA</t>
  </si>
  <si>
    <t>TEHSILDAR KAPURTHALA</t>
  </si>
  <si>
    <t>26 Jun 2013</t>
  </si>
  <si>
    <t>M0016-00021253</t>
  </si>
  <si>
    <t>AMANPREET KAUR</t>
  </si>
  <si>
    <t>SURJEET SINGH</t>
  </si>
  <si>
    <t>MANJEET KAUR</t>
  </si>
  <si>
    <t>20 Jul 1989</t>
  </si>
  <si>
    <t>9646520927</t>
  </si>
  <si>
    <t>amanprt38@gmail.com</t>
  </si>
  <si>
    <t>H.NO-4580 WARD NO- 14 ,NEAR JANTA CHOWK</t>
  </si>
  <si>
    <t>KHARAR</t>
  </si>
  <si>
    <t>S.A.S. NAGAR</t>
  </si>
  <si>
    <t>140301</t>
  </si>
  <si>
    <t>AMANPRT38@GMAIL.CCOM</t>
  </si>
  <si>
    <t>18207000870</t>
  </si>
  <si>
    <t>CHEMISTRY, BOTANY,MICROBIOLOGY,ENGLISH,PUNJABI</t>
  </si>
  <si>
    <t>TECHING OF SCIENCE, TEACHING OF ENGLISH</t>
  </si>
  <si>
    <t>s.a.s nagar</t>
  </si>
  <si>
    <t>kharar</t>
  </si>
  <si>
    <t>tehsildar -cum executive magistrate</t>
  </si>
  <si>
    <t>14 Oct 2013</t>
  </si>
  <si>
    <t>M0016-00021588</t>
  </si>
  <si>
    <t>GURVINDER KAUR</t>
  </si>
  <si>
    <t>BALJEET SINGH</t>
  </si>
  <si>
    <t>GURMAIL KAUR</t>
  </si>
  <si>
    <t>08 Nov 1988</t>
  </si>
  <si>
    <t>8146389399</t>
  </si>
  <si>
    <t>SOHALRUPI88@GMAIL.COM</t>
  </si>
  <si>
    <t>HOUSE NO 14164,   STREET NO 8/A , GNESHA BASTI, BATHINDA</t>
  </si>
  <si>
    <t>102223</t>
  </si>
  <si>
    <t>MATH,PHYSICS,CHEMISTRY</t>
  </si>
  <si>
    <t>4915</t>
  </si>
  <si>
    <t>MATHS</t>
  </si>
  <si>
    <t>6906</t>
  </si>
  <si>
    <t>MATH-SCIENCE</t>
  </si>
  <si>
    <t>M0016-00003512</t>
  </si>
  <si>
    <t>VIKAS</t>
  </si>
  <si>
    <t>KISHAN CHAND</t>
  </si>
  <si>
    <t>SHAKUNTALA</t>
  </si>
  <si>
    <t>06 Mar 1989</t>
  </si>
  <si>
    <t>9501018707</t>
  </si>
  <si>
    <t>VIKASVICKY0689@GMAIL.COM</t>
  </si>
  <si>
    <t>VPO-AMIR KHAS</t>
  </si>
  <si>
    <t>JALALABAD(W)</t>
  </si>
  <si>
    <t>FAZILKA</t>
  </si>
  <si>
    <t>152024</t>
  </si>
  <si>
    <t>9501018707,01638251909</t>
  </si>
  <si>
    <t>13106000174</t>
  </si>
  <si>
    <t>PHYSICS,MATHEMATICS,CHEMISTRY</t>
  </si>
  <si>
    <t>2010.CH/A.66</t>
  </si>
  <si>
    <t>MATHEMATICS,SCIENCE</t>
  </si>
  <si>
    <t>TEHSILDAR</t>
  </si>
  <si>
    <t>01 Oct 2013</t>
  </si>
  <si>
    <t>M0016-00042551</t>
  </si>
  <si>
    <t>SARABJEET KAUR</t>
  </si>
  <si>
    <t>RANJEET SINGH</t>
  </si>
  <si>
    <t>SURINDER KAUR</t>
  </si>
  <si>
    <t>16 Nov 1986</t>
  </si>
  <si>
    <t>9530953966</t>
  </si>
  <si>
    <t>ranjitsnghrana@gmail.com</t>
  </si>
  <si>
    <t>W/O S. HARJINDER SINGH VIPAN R/O KULLA CHOWK, W.NO. 12, VISHKARMA COLONY,  LAHORE ROAD PATTI</t>
  </si>
  <si>
    <t>PATTI</t>
  </si>
  <si>
    <t>TARN TARAN</t>
  </si>
  <si>
    <t>143416</t>
  </si>
  <si>
    <t>M244090@GMAIL.COM</t>
  </si>
  <si>
    <t>302789</t>
  </si>
  <si>
    <t>CHE BOT ZOO</t>
  </si>
  <si>
    <t>CSJM UNIV. KANPUR</t>
  </si>
  <si>
    <t>92013912977</t>
  </si>
  <si>
    <t>65296</t>
  </si>
  <si>
    <t>LIFE SCIENCE PHYSICAL SCIENCE</t>
  </si>
  <si>
    <t>tarn taran</t>
  </si>
  <si>
    <t>jalandhar</t>
  </si>
  <si>
    <t>tehsildar patti</t>
  </si>
  <si>
    <t>27 Feb 2013</t>
  </si>
  <si>
    <t>M0016-00004573</t>
  </si>
  <si>
    <t>HEMA</t>
  </si>
  <si>
    <t>LUBHAYA RAM</t>
  </si>
  <si>
    <t>NARESH</t>
  </si>
  <si>
    <t>18 Jul 1986</t>
  </si>
  <si>
    <t>SC (R &amp;amp; O)</t>
  </si>
  <si>
    <t>9463996247</t>
  </si>
  <si>
    <t>hemabhagat@sify.com</t>
  </si>
  <si>
    <t>3629/2 TEJ MOHAN NAGAR BASTI SHEIKH</t>
  </si>
  <si>
    <t>JALANDHAR</t>
  </si>
  <si>
    <t>144001</t>
  </si>
  <si>
    <t>HEMABHAGAT@SIFY.COM</t>
  </si>
  <si>
    <t>329732</t>
  </si>
  <si>
    <t>CHEM.ZOO.FSC</t>
  </si>
  <si>
    <t>468075</t>
  </si>
  <si>
    <t>63453</t>
  </si>
  <si>
    <t>LIFE.SC.PHY.SC</t>
  </si>
  <si>
    <t>tehsildar-II</t>
  </si>
  <si>
    <t>16 Sep 2000</t>
  </si>
  <si>
    <t>ZOOLOGY</t>
  </si>
  <si>
    <t>M0016-00001403</t>
  </si>
  <si>
    <t>RINKU BHATIA</t>
  </si>
  <si>
    <t>RAM JIT BHATIA</t>
  </si>
  <si>
    <t>HARJIT KAUR BHATIA</t>
  </si>
  <si>
    <t>01 Oct 1987</t>
  </si>
  <si>
    <t>7508811990</t>
  </si>
  <si>
    <t>RINKU.BHATIA64@GMAIL.COM</t>
  </si>
  <si>
    <t>V.P.O.DASHMESH NAGAR,TANDA,WNO9,HNO581</t>
  </si>
  <si>
    <t>DASUYA</t>
  </si>
  <si>
    <t>144203</t>
  </si>
  <si>
    <t>17306000761</t>
  </si>
  <si>
    <t>BOT,ZOO,CHM,ENG,PBI</t>
  </si>
  <si>
    <t>P.U.CHANDIGARH</t>
  </si>
  <si>
    <t>3585</t>
  </si>
  <si>
    <t>4763</t>
  </si>
  <si>
    <t>LIFE SCI,ENG</t>
  </si>
  <si>
    <t>TEHSILDAR CUM MAGISTRATE</t>
  </si>
  <si>
    <t>11 Jul 2001</t>
  </si>
  <si>
    <t>GURU NANAK DEV UNIVERSITY,AMRITSAR</t>
  </si>
  <si>
    <t>M0016-00000236</t>
  </si>
  <si>
    <t>SANDEEP KAUR</t>
  </si>
  <si>
    <t>AMARJIT SINGH</t>
  </si>
  <si>
    <t>HARMEL KAUR</t>
  </si>
  <si>
    <t>10 Sep 1987</t>
  </si>
  <si>
    <t>Dependent</t>
  </si>
  <si>
    <t>9646145489</t>
  </si>
  <si>
    <t>sweetsandy0008@gmail.com</t>
  </si>
  <si>
    <t>HNO 239 SECTOR 55 A</t>
  </si>
  <si>
    <t>CHANDIGARH</t>
  </si>
  <si>
    <t>160055</t>
  </si>
  <si>
    <t>01722695739</t>
  </si>
  <si>
    <t>SWEETSANDY0008@GMAIL.COM</t>
  </si>
  <si>
    <t>17705001209</t>
  </si>
  <si>
    <t>BOTANY ZOOLGY CHEMISTRY</t>
  </si>
  <si>
    <t>10808293</t>
  </si>
  <si>
    <t>GENERAL CHEMISTRY</t>
  </si>
  <si>
    <t>LOVELY PROFESSIONAL UNIVERSITY</t>
  </si>
  <si>
    <t>16436</t>
  </si>
  <si>
    <t>SCIENCE ENGLISH</t>
  </si>
  <si>
    <t>fatehgarh sahib</t>
  </si>
  <si>
    <t>amloh</t>
  </si>
  <si>
    <t>naib tehsildar</t>
  </si>
  <si>
    <t>29 Mar 2005</t>
  </si>
  <si>
    <t>naib tehsidar</t>
  </si>
  <si>
    <t>GURDASPUR</t>
  </si>
  <si>
    <t>PANJAB UNIVERSITY,CHANDIGARH</t>
  </si>
  <si>
    <t>M0016-00010990</t>
  </si>
  <si>
    <t>PAPIHRA SETHI</t>
  </si>
  <si>
    <t>INDERJEET SETHI</t>
  </si>
  <si>
    <t>PREMILA</t>
  </si>
  <si>
    <t>07 Jul 1987</t>
  </si>
  <si>
    <t>9988145161</t>
  </si>
  <si>
    <t>papihra.sethi@gmail.com</t>
  </si>
  <si>
    <t>HNO 403 GOBIND VALLEY ,JATTAN MAJRI ROAD,ROOPNAGAR</t>
  </si>
  <si>
    <t>ROOPNAGAR</t>
  </si>
  <si>
    <t>140001</t>
  </si>
  <si>
    <t>PAPIHRA.SETHI@GMAIL.COM</t>
  </si>
  <si>
    <t>103961</t>
  </si>
  <si>
    <t>PHYSICS,CHEMISTRY,MATHS,PUNJABI,ENGLISH</t>
  </si>
  <si>
    <t>891331</t>
  </si>
  <si>
    <t>PHYSICAL SCIENCES</t>
  </si>
  <si>
    <t>830</t>
  </si>
  <si>
    <t>SCIENCE-MATH</t>
  </si>
  <si>
    <t>roopnagar</t>
  </si>
  <si>
    <t>03 May 2006</t>
  </si>
  <si>
    <t>M0016-00003331</t>
  </si>
  <si>
    <t>ANCHAL</t>
  </si>
  <si>
    <t>LATE SH. BODH RAJ</t>
  </si>
  <si>
    <t>ANJU SHEHRIA</t>
  </si>
  <si>
    <t>01 Dec 1989</t>
  </si>
  <si>
    <t>7837666311</t>
  </si>
  <si>
    <t>SSHEHRIA@YAHOO.COM</t>
  </si>
  <si>
    <t>H.NO., SHAHEED BHAGAT SINGH NAGAR, NEAR KHADI BHANDAR, WARD NO.7, SUJANPUR</t>
  </si>
  <si>
    <t>PATHANKOT</t>
  </si>
  <si>
    <t>145023</t>
  </si>
  <si>
    <t>328801</t>
  </si>
  <si>
    <t>ENGLISH PHC BOTANY CHEMISTRY ZOOLOGY</t>
  </si>
  <si>
    <t>GNDU, AMRITSAR</t>
  </si>
  <si>
    <t>2007.SDP/A.161</t>
  </si>
  <si>
    <t>MSC CHEMISTRY (HONS)</t>
  </si>
  <si>
    <t>62491</t>
  </si>
  <si>
    <t>PHYSICAL SCINCE AND LIFE SCIENCE</t>
  </si>
  <si>
    <t>TEHSILDAR PATHANKOT</t>
  </si>
  <si>
    <t>03 Jan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</si>
</sst>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8" customWidth="1"/>
  </cols>
  <sheetData>
    <row r="1" spans="1:170" s="1" customFormat="1" ht="60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1" t="s">
        <v>186</v>
      </c>
      <c r="J1" s="1" t="s">
        <v>187</v>
      </c>
      <c r="K1" s="1" t="s">
        <v>188</v>
      </c>
      <c r="L1" s="1" t="s">
        <v>189</v>
      </c>
      <c r="M1" s="1" t="s">
        <v>190</v>
      </c>
      <c r="N1" s="1" t="s">
        <v>191</v>
      </c>
      <c r="O1" s="1" t="s">
        <v>192</v>
      </c>
      <c r="P1" s="1" t="s">
        <v>193</v>
      </c>
      <c r="Q1" s="1" t="s">
        <v>194</v>
      </c>
      <c r="R1" s="1" t="s">
        <v>195</v>
      </c>
      <c r="S1" s="1" t="s">
        <v>196</v>
      </c>
      <c r="T1" s="1" t="s">
        <v>197</v>
      </c>
      <c r="U1" s="1" t="s">
        <v>198</v>
      </c>
      <c r="V1" s="1" t="s">
        <v>199</v>
      </c>
      <c r="W1" s="1" t="s">
        <v>200</v>
      </c>
      <c r="X1" s="1" t="s">
        <v>201</v>
      </c>
      <c r="Y1" s="1" t="s">
        <v>196</v>
      </c>
      <c r="Z1" s="1" t="s">
        <v>197</v>
      </c>
      <c r="AA1" s="1" t="s">
        <v>198</v>
      </c>
      <c r="AB1" s="1" t="s">
        <v>199</v>
      </c>
      <c r="AC1" s="1" t="s">
        <v>200</v>
      </c>
      <c r="AD1" s="1" t="s">
        <v>201</v>
      </c>
      <c r="AE1" s="1" t="s">
        <v>202</v>
      </c>
      <c r="AF1" s="1" t="s">
        <v>203</v>
      </c>
      <c r="AG1" s="1" t="s">
        <v>204</v>
      </c>
      <c r="AH1" s="1" t="s">
        <v>205</v>
      </c>
      <c r="AI1" s="1" t="s">
        <v>206</v>
      </c>
      <c r="AJ1" s="1" t="s">
        <v>207</v>
      </c>
      <c r="AK1" s="1" t="s">
        <v>208</v>
      </c>
      <c r="AL1" s="1" t="s">
        <v>209</v>
      </c>
      <c r="AM1" s="1" t="s">
        <v>210</v>
      </c>
      <c r="AN1" s="1" t="s">
        <v>211</v>
      </c>
      <c r="AO1" s="1" t="s">
        <v>212</v>
      </c>
      <c r="AP1" s="1" t="s">
        <v>213</v>
      </c>
      <c r="AQ1" s="1" t="s">
        <v>214</v>
      </c>
      <c r="AR1" s="1" t="s">
        <v>215</v>
      </c>
      <c r="AS1" s="1" t="s">
        <v>216</v>
      </c>
      <c r="AT1" s="1" t="s">
        <v>217</v>
      </c>
      <c r="AU1" s="1" t="s">
        <v>218</v>
      </c>
      <c r="AV1" s="1" t="s">
        <v>219</v>
      </c>
      <c r="AW1" s="1" t="s">
        <v>220</v>
      </c>
      <c r="AX1" s="1" t="s">
        <v>221</v>
      </c>
      <c r="AY1" s="1" t="s">
        <v>222</v>
      </c>
      <c r="AZ1" s="1" t="s">
        <v>223</v>
      </c>
      <c r="BA1" s="1" t="s">
        <v>224</v>
      </c>
      <c r="BB1" s="1" t="s">
        <v>225</v>
      </c>
      <c r="BC1" s="1" t="s">
        <v>226</v>
      </c>
      <c r="BD1" s="1" t="s">
        <v>227</v>
      </c>
      <c r="BE1" s="1" t="s">
        <v>228</v>
      </c>
      <c r="BF1" s="1" t="s">
        <v>229</v>
      </c>
      <c r="BG1" s="1" t="s">
        <v>230</v>
      </c>
      <c r="BH1" s="1" t="s">
        <v>231</v>
      </c>
      <c r="BI1" s="1" t="s">
        <v>232</v>
      </c>
      <c r="BJ1" s="1" t="s">
        <v>233</v>
      </c>
      <c r="BK1" s="1" t="s">
        <v>234</v>
      </c>
      <c r="BL1" s="1" t="s">
        <v>235</v>
      </c>
      <c r="BM1" s="1" t="s">
        <v>236</v>
      </c>
      <c r="BN1" s="1" t="s">
        <v>237</v>
      </c>
      <c r="BO1" s="1" t="s">
        <v>238</v>
      </c>
      <c r="BP1" s="1" t="s">
        <v>239</v>
      </c>
      <c r="BQ1" s="1" t="s">
        <v>240</v>
      </c>
      <c r="BR1" s="1" t="s">
        <v>241</v>
      </c>
      <c r="BS1" s="1" t="s">
        <v>242</v>
      </c>
      <c r="BT1" s="1" t="s">
        <v>243</v>
      </c>
      <c r="BU1" s="1" t="s">
        <v>244</v>
      </c>
      <c r="BV1" s="1" t="s">
        <v>245</v>
      </c>
      <c r="BW1" s="1" t="s">
        <v>246</v>
      </c>
      <c r="BX1" s="1" t="s">
        <v>247</v>
      </c>
      <c r="BY1" s="1" t="s">
        <v>248</v>
      </c>
      <c r="BZ1" s="1" t="s">
        <v>249</v>
      </c>
      <c r="CA1" s="1" t="s">
        <v>250</v>
      </c>
      <c r="CB1" s="1" t="s">
        <v>251</v>
      </c>
      <c r="CC1" s="1" t="s">
        <v>252</v>
      </c>
      <c r="CD1" s="1" t="s">
        <v>253</v>
      </c>
      <c r="CE1" s="1" t="s">
        <v>254</v>
      </c>
      <c r="CF1" s="1" t="s">
        <v>255</v>
      </c>
      <c r="CG1" s="1" t="s">
        <v>256</v>
      </c>
      <c r="CH1" s="1" t="s">
        <v>257</v>
      </c>
      <c r="CI1" s="1" t="s">
        <v>258</v>
      </c>
      <c r="CJ1" s="1" t="s">
        <v>259</v>
      </c>
      <c r="CK1" s="1" t="s">
        <v>260</v>
      </c>
      <c r="CL1" s="1" t="s">
        <v>261</v>
      </c>
      <c r="CM1" s="1" t="s">
        <v>262</v>
      </c>
      <c r="CN1" s="1" t="s">
        <v>263</v>
      </c>
      <c r="CO1" s="1" t="s">
        <v>264</v>
      </c>
      <c r="CP1" s="1" t="s">
        <v>265</v>
      </c>
      <c r="CQ1" s="1" t="s">
        <v>266</v>
      </c>
      <c r="CR1" s="1" t="s">
        <v>267</v>
      </c>
      <c r="CS1" s="1" t="s">
        <v>268</v>
      </c>
      <c r="CT1" s="1" t="s">
        <v>269</v>
      </c>
      <c r="CU1" s="1" t="s">
        <v>270</v>
      </c>
      <c r="CV1" s="1" t="s">
        <v>271</v>
      </c>
      <c r="CW1" s="1" t="s">
        <v>272</v>
      </c>
      <c r="CX1" s="1" t="s">
        <v>273</v>
      </c>
      <c r="CY1" s="1" t="s">
        <v>274</v>
      </c>
      <c r="CZ1" s="1" t="s">
        <v>275</v>
      </c>
      <c r="DA1" s="1" t="s">
        <v>276</v>
      </c>
      <c r="DB1" s="1" t="s">
        <v>277</v>
      </c>
      <c r="DC1" s="1" t="s">
        <v>278</v>
      </c>
      <c r="DD1" s="1" t="s">
        <v>279</v>
      </c>
      <c r="DE1" s="1" t="s">
        <v>280</v>
      </c>
      <c r="DF1" s="1" t="s">
        <v>281</v>
      </c>
      <c r="DG1" s="1" t="s">
        <v>282</v>
      </c>
      <c r="DH1" s="1" t="s">
        <v>283</v>
      </c>
      <c r="DI1" s="1" t="s">
        <v>284</v>
      </c>
      <c r="DJ1" s="1" t="s">
        <v>285</v>
      </c>
      <c r="DK1" s="1" t="s">
        <v>286</v>
      </c>
      <c r="DL1" s="1" t="s">
        <v>287</v>
      </c>
      <c r="DM1" s="1" t="s">
        <v>288</v>
      </c>
      <c r="DN1" s="1" t="s">
        <v>289</v>
      </c>
      <c r="DO1" s="1" t="s">
        <v>290</v>
      </c>
      <c r="DP1" s="1" t="s">
        <v>291</v>
      </c>
      <c r="DQ1" s="1" t="s">
        <v>292</v>
      </c>
      <c r="DR1" s="1" t="s">
        <v>293</v>
      </c>
      <c r="DS1" s="1" t="s">
        <v>294</v>
      </c>
      <c r="DT1" s="1" t="s">
        <v>295</v>
      </c>
      <c r="DU1" s="1" t="s">
        <v>296</v>
      </c>
      <c r="DV1" s="1" t="s">
        <v>297</v>
      </c>
      <c r="DW1" s="1" t="s">
        <v>298</v>
      </c>
      <c r="DX1" s="1" t="s">
        <v>299</v>
      </c>
      <c r="DY1" s="1" t="s">
        <v>300</v>
      </c>
      <c r="DZ1" s="1" t="s">
        <v>301</v>
      </c>
      <c r="EA1" s="1" t="s">
        <v>302</v>
      </c>
      <c r="EB1" s="1" t="s">
        <v>188</v>
      </c>
      <c r="EC1" s="1" t="s">
        <v>303</v>
      </c>
      <c r="ED1" s="1" t="s">
        <v>304</v>
      </c>
      <c r="EE1" s="1" t="s">
        <v>305</v>
      </c>
      <c r="EF1" s="1" t="s">
        <v>306</v>
      </c>
      <c r="EG1" s="1" t="s">
        <v>307</v>
      </c>
      <c r="EH1" s="1" t="s">
        <v>308</v>
      </c>
      <c r="EI1" s="1" t="s">
        <v>309</v>
      </c>
      <c r="EJ1" s="1" t="s">
        <v>310</v>
      </c>
      <c r="EK1" s="1" t="s">
        <v>306</v>
      </c>
      <c r="EL1" s="1" t="s">
        <v>311</v>
      </c>
      <c r="EM1" s="1" t="s">
        <v>312</v>
      </c>
      <c r="EN1" s="1" t="s">
        <v>304</v>
      </c>
      <c r="EO1" s="1" t="s">
        <v>305</v>
      </c>
      <c r="EP1" s="1" t="s">
        <v>306</v>
      </c>
      <c r="EQ1" s="1" t="s">
        <v>191</v>
      </c>
      <c r="ER1" s="1" t="s">
        <v>312</v>
      </c>
      <c r="ES1" s="1" t="s">
        <v>304</v>
      </c>
      <c r="ET1" s="1" t="s">
        <v>305</v>
      </c>
      <c r="EU1" s="1" t="s">
        <v>306</v>
      </c>
      <c r="EV1" s="1" t="s">
        <v>192</v>
      </c>
      <c r="EW1" s="1" t="s">
        <v>313</v>
      </c>
      <c r="EX1" s="1" t="s">
        <v>314</v>
      </c>
      <c r="EY1" s="1" t="s">
        <v>315</v>
      </c>
      <c r="EZ1" s="1" t="s">
        <v>305</v>
      </c>
      <c r="FA1" s="1" t="s">
        <v>306</v>
      </c>
      <c r="FB1" s="1" t="s">
        <v>193</v>
      </c>
      <c r="FC1" s="1" t="s">
        <v>316</v>
      </c>
      <c r="FD1" s="1" t="s">
        <v>317</v>
      </c>
      <c r="FE1" s="1" t="s">
        <v>318</v>
      </c>
      <c r="FF1" s="1" t="s">
        <v>319</v>
      </c>
      <c r="FG1" s="1" t="s">
        <v>320</v>
      </c>
      <c r="FH1" s="2" t="s">
        <v>321</v>
      </c>
      <c r="FI1" s="2" t="s">
        <v>322</v>
      </c>
      <c r="FJ1" s="2" t="s">
        <v>323</v>
      </c>
      <c r="FK1" s="2" t="s">
        <v>324</v>
      </c>
      <c r="FL1" s="2" t="s">
        <v>325</v>
      </c>
      <c r="FM1" s="2" t="s">
        <v>326</v>
      </c>
      <c r="FN1" s="3" t="s">
        <v>327</v>
      </c>
    </row>
    <row r="2" spans="1:170" s="1" customFormat="1" ht="15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7</v>
      </c>
      <c r="K2" s="1" t="s">
        <v>8</v>
      </c>
      <c r="L2" s="1" t="s">
        <v>9</v>
      </c>
      <c r="M2" s="1" t="s">
        <v>9</v>
      </c>
      <c r="N2" s="1" t="s">
        <v>9</v>
      </c>
      <c r="O2" s="1" t="s">
        <v>10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14</v>
      </c>
      <c r="V2" s="1" t="s">
        <v>15</v>
      </c>
      <c r="W2" s="1" t="s">
        <v>11</v>
      </c>
      <c r="X2" s="1" t="s">
        <v>16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11</v>
      </c>
      <c r="AD2" s="1" t="s">
        <v>16</v>
      </c>
      <c r="AE2" s="1" t="s">
        <v>17</v>
      </c>
      <c r="AF2" s="1" t="s">
        <v>7</v>
      </c>
      <c r="AG2" s="1" t="s">
        <v>18</v>
      </c>
      <c r="AH2" s="1">
        <v>2010</v>
      </c>
      <c r="AI2" s="1" t="s">
        <v>19</v>
      </c>
      <c r="AJ2" s="1" t="s">
        <v>20</v>
      </c>
      <c r="AK2" s="1">
        <v>1571</v>
      </c>
      <c r="AL2" s="1">
        <v>2000</v>
      </c>
      <c r="AM2" s="1">
        <v>78.55</v>
      </c>
      <c r="BF2" s="1" t="s">
        <v>21</v>
      </c>
      <c r="BG2" s="1" t="s">
        <v>7</v>
      </c>
      <c r="BH2" s="1" t="s">
        <v>18</v>
      </c>
      <c r="BI2" s="1">
        <v>2012</v>
      </c>
      <c r="BJ2" s="1" t="s">
        <v>22</v>
      </c>
      <c r="BK2" s="1" t="s">
        <v>20</v>
      </c>
      <c r="BL2" s="1">
        <v>620</v>
      </c>
      <c r="BM2" s="1">
        <v>1000</v>
      </c>
      <c r="BN2" s="1">
        <v>62</v>
      </c>
      <c r="BO2" s="1" t="s">
        <v>23</v>
      </c>
      <c r="BP2" s="1" t="s">
        <v>7</v>
      </c>
      <c r="BQ2" s="1" t="s">
        <v>18</v>
      </c>
      <c r="BR2" s="1">
        <v>2013</v>
      </c>
      <c r="BS2" s="1" t="s">
        <v>24</v>
      </c>
      <c r="BT2" s="1" t="s">
        <v>20</v>
      </c>
      <c r="BU2" s="1">
        <v>851</v>
      </c>
      <c r="BV2" s="1">
        <v>1100</v>
      </c>
      <c r="BW2" s="1">
        <v>77.36</v>
      </c>
      <c r="DV2" s="1" t="s">
        <v>25</v>
      </c>
      <c r="DW2" s="1" t="s">
        <v>7</v>
      </c>
      <c r="DX2" s="1">
        <v>2013</v>
      </c>
      <c r="DY2" s="1">
        <v>95</v>
      </c>
      <c r="DZ2" s="1">
        <v>150</v>
      </c>
      <c r="EA2" s="1">
        <v>63.33</v>
      </c>
      <c r="FH2" s="3">
        <f aca="true" t="shared" si="0" ref="FH2:FH10">_xlfn.IFERROR(ROUND((AK2/AL2*30),4),0)</f>
        <v>23.565</v>
      </c>
      <c r="FI2" s="3">
        <f aca="true" t="shared" si="1" ref="FI2:FI10">_xlfn.IFERROR(ROUND((BU2/BV2*30),4),0)</f>
        <v>23.2091</v>
      </c>
      <c r="FJ2" s="3">
        <f aca="true" t="shared" si="2" ref="FJ2:FJ10">_xlfn.IFERROR(ROUND((DY2/DZ2*20),4),0)</f>
        <v>12.6667</v>
      </c>
      <c r="FK2" s="3">
        <f aca="true" t="shared" si="3" ref="FK2:FK10">_xlfn.IFERROR(ROUND((BL2/BM2*10),4),0)</f>
        <v>6.2</v>
      </c>
      <c r="FL2" s="3">
        <f aca="true" t="shared" si="4" ref="FL2:FL10">_xlfn.IFERROR(ROUND((DE2/DF2*5),4),0)</f>
        <v>0</v>
      </c>
      <c r="FM2" s="3">
        <f aca="true" t="shared" si="5" ref="FM2:FM10">DQ2</f>
        <v>0</v>
      </c>
      <c r="FN2" s="3">
        <f aca="true" t="shared" si="6" ref="FN2:FN10">(FH2+FI2+FJ2+FK2+FL2+FM2)</f>
        <v>65.6408</v>
      </c>
    </row>
    <row r="3" spans="1:170" s="1" customFormat="1" ht="15">
      <c r="A3" s="1">
        <v>2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5</v>
      </c>
      <c r="H3" s="1" t="s">
        <v>6</v>
      </c>
      <c r="I3" s="1" t="s">
        <v>10</v>
      </c>
      <c r="J3" s="1" t="s">
        <v>7</v>
      </c>
      <c r="K3" s="1" t="s">
        <v>8</v>
      </c>
      <c r="L3" s="1" t="s">
        <v>9</v>
      </c>
      <c r="M3" s="1" t="s">
        <v>9</v>
      </c>
      <c r="N3" s="1" t="s">
        <v>9</v>
      </c>
      <c r="O3" s="1" t="s">
        <v>10</v>
      </c>
      <c r="P3" s="1" t="s">
        <v>10</v>
      </c>
      <c r="Q3" s="1" t="s">
        <v>31</v>
      </c>
      <c r="R3" s="1" t="s">
        <v>32</v>
      </c>
      <c r="S3" s="1" t="s">
        <v>33</v>
      </c>
      <c r="T3" s="1" t="s">
        <v>34</v>
      </c>
      <c r="U3" s="1" t="s">
        <v>35</v>
      </c>
      <c r="V3" s="1" t="s">
        <v>36</v>
      </c>
      <c r="W3" s="1" t="s">
        <v>31</v>
      </c>
      <c r="X3" s="1" t="s">
        <v>37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31</v>
      </c>
      <c r="AD3" s="1" t="s">
        <v>37</v>
      </c>
      <c r="AE3" s="1" t="s">
        <v>17</v>
      </c>
      <c r="AF3" s="1" t="s">
        <v>7</v>
      </c>
      <c r="AG3" s="1" t="s">
        <v>38</v>
      </c>
      <c r="AH3" s="1">
        <v>2008</v>
      </c>
      <c r="AI3" s="1" t="s">
        <v>39</v>
      </c>
      <c r="AJ3" s="1" t="s">
        <v>40</v>
      </c>
      <c r="AK3" s="1">
        <v>1119</v>
      </c>
      <c r="AL3" s="1">
        <v>1450</v>
      </c>
      <c r="AM3" s="1">
        <v>77.17</v>
      </c>
      <c r="BF3" s="1" t="s">
        <v>21</v>
      </c>
      <c r="BG3" s="1" t="s">
        <v>7</v>
      </c>
      <c r="BH3" s="1" t="s">
        <v>41</v>
      </c>
      <c r="BI3" s="1">
        <v>2010</v>
      </c>
      <c r="BJ3" s="1" t="s">
        <v>42</v>
      </c>
      <c r="BK3" s="1" t="s">
        <v>40</v>
      </c>
      <c r="BL3" s="1">
        <v>1496</v>
      </c>
      <c r="BM3" s="1">
        <v>2000</v>
      </c>
      <c r="BN3" s="1">
        <v>74.8</v>
      </c>
      <c r="BO3" s="1" t="s">
        <v>23</v>
      </c>
      <c r="BP3" s="1" t="s">
        <v>7</v>
      </c>
      <c r="BQ3" s="1" t="s">
        <v>43</v>
      </c>
      <c r="BR3" s="1">
        <v>2011</v>
      </c>
      <c r="BS3" s="1" t="s">
        <v>44</v>
      </c>
      <c r="BT3" s="1" t="s">
        <v>45</v>
      </c>
      <c r="BU3" s="1">
        <v>700</v>
      </c>
      <c r="BV3" s="1">
        <v>1000</v>
      </c>
      <c r="BW3" s="1">
        <v>70</v>
      </c>
      <c r="DV3" s="1" t="s">
        <v>25</v>
      </c>
      <c r="DW3" s="1" t="s">
        <v>7</v>
      </c>
      <c r="DX3" s="1">
        <v>2011</v>
      </c>
      <c r="DY3" s="1">
        <v>105</v>
      </c>
      <c r="DZ3" s="1">
        <v>150</v>
      </c>
      <c r="EA3" s="1">
        <v>70</v>
      </c>
      <c r="FH3" s="3">
        <f t="shared" si="0"/>
        <v>23.1517</v>
      </c>
      <c r="FI3" s="3">
        <f t="shared" si="1"/>
        <v>21</v>
      </c>
      <c r="FJ3" s="3">
        <f t="shared" si="2"/>
        <v>14</v>
      </c>
      <c r="FK3" s="3">
        <f t="shared" si="3"/>
        <v>7.48</v>
      </c>
      <c r="FL3" s="3">
        <f t="shared" si="4"/>
        <v>0</v>
      </c>
      <c r="FM3" s="3">
        <f t="shared" si="5"/>
        <v>0</v>
      </c>
      <c r="FN3" s="3">
        <f t="shared" si="6"/>
        <v>65.63170000000001</v>
      </c>
    </row>
    <row r="4" spans="1:170" s="1" customFormat="1" ht="15">
      <c r="A4" s="1">
        <v>3</v>
      </c>
      <c r="B4" s="1" t="s">
        <v>46</v>
      </c>
      <c r="C4" s="1" t="s">
        <v>47</v>
      </c>
      <c r="D4" s="1" t="s">
        <v>48</v>
      </c>
      <c r="E4" s="1" t="s">
        <v>49</v>
      </c>
      <c r="F4" s="1" t="s">
        <v>50</v>
      </c>
      <c r="G4" s="1" t="s">
        <v>5</v>
      </c>
      <c r="H4" s="1" t="s">
        <v>6</v>
      </c>
      <c r="I4" s="1" t="s">
        <v>7</v>
      </c>
      <c r="J4" s="1" t="s">
        <v>7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10</v>
      </c>
      <c r="Q4" s="1" t="s">
        <v>51</v>
      </c>
      <c r="R4" s="1" t="s">
        <v>52</v>
      </c>
      <c r="S4" s="1" t="s">
        <v>53</v>
      </c>
      <c r="T4" s="1" t="s">
        <v>54</v>
      </c>
      <c r="U4" s="1" t="s">
        <v>54</v>
      </c>
      <c r="V4" s="1" t="s">
        <v>55</v>
      </c>
      <c r="W4" s="1" t="s">
        <v>51</v>
      </c>
      <c r="X4" s="1" t="s">
        <v>56</v>
      </c>
      <c r="Y4" s="1" t="s">
        <v>53</v>
      </c>
      <c r="Z4" s="1" t="s">
        <v>54</v>
      </c>
      <c r="AA4" s="1" t="s">
        <v>54</v>
      </c>
      <c r="AB4" s="1" t="s">
        <v>55</v>
      </c>
      <c r="AC4" s="1" t="s">
        <v>51</v>
      </c>
      <c r="AD4" s="1" t="s">
        <v>56</v>
      </c>
      <c r="AE4" s="1" t="s">
        <v>17</v>
      </c>
      <c r="AF4" s="1" t="s">
        <v>7</v>
      </c>
      <c r="AG4" s="1" t="s">
        <v>57</v>
      </c>
      <c r="AH4" s="1">
        <v>2010</v>
      </c>
      <c r="AI4" s="1" t="s">
        <v>58</v>
      </c>
      <c r="AJ4" s="1" t="s">
        <v>59</v>
      </c>
      <c r="AK4" s="1">
        <v>1932</v>
      </c>
      <c r="AL4" s="1">
        <v>2600</v>
      </c>
      <c r="AM4" s="1">
        <v>74.31</v>
      </c>
      <c r="BF4" s="1" t="s">
        <v>21</v>
      </c>
      <c r="BG4" s="1" t="s">
        <v>7</v>
      </c>
      <c r="BH4" s="1" t="s">
        <v>60</v>
      </c>
      <c r="BI4" s="1">
        <v>2012</v>
      </c>
      <c r="BJ4" s="1" t="s">
        <v>61</v>
      </c>
      <c r="BK4" s="1" t="s">
        <v>20</v>
      </c>
      <c r="BL4" s="1">
        <v>1440</v>
      </c>
      <c r="BM4" s="1">
        <v>2000</v>
      </c>
      <c r="BN4" s="1">
        <v>72</v>
      </c>
      <c r="BO4" s="1" t="s">
        <v>23</v>
      </c>
      <c r="BP4" s="1" t="s">
        <v>7</v>
      </c>
      <c r="BQ4" s="1" t="s">
        <v>62</v>
      </c>
      <c r="BR4" s="1">
        <v>2013</v>
      </c>
      <c r="BS4" s="1" t="s">
        <v>63</v>
      </c>
      <c r="BT4" s="1" t="s">
        <v>59</v>
      </c>
      <c r="BU4" s="1">
        <v>965</v>
      </c>
      <c r="BV4" s="1">
        <v>1200</v>
      </c>
      <c r="BW4" s="1">
        <v>80.42</v>
      </c>
      <c r="DV4" s="1" t="s">
        <v>25</v>
      </c>
      <c r="DW4" s="1" t="s">
        <v>7</v>
      </c>
      <c r="DX4" s="1">
        <v>2013</v>
      </c>
      <c r="DY4" s="1">
        <v>90</v>
      </c>
      <c r="DZ4" s="1">
        <v>150</v>
      </c>
      <c r="EA4" s="1">
        <v>60</v>
      </c>
      <c r="FH4" s="3">
        <f t="shared" si="0"/>
        <v>22.2923</v>
      </c>
      <c r="FI4" s="3">
        <f t="shared" si="1"/>
        <v>24.125</v>
      </c>
      <c r="FJ4" s="3">
        <f t="shared" si="2"/>
        <v>12</v>
      </c>
      <c r="FK4" s="3">
        <f t="shared" si="3"/>
        <v>7.2</v>
      </c>
      <c r="FL4" s="3">
        <f t="shared" si="4"/>
        <v>0</v>
      </c>
      <c r="FM4" s="3">
        <f t="shared" si="5"/>
        <v>0</v>
      </c>
      <c r="FN4" s="3">
        <f t="shared" si="6"/>
        <v>65.6173</v>
      </c>
    </row>
    <row r="5" spans="1:170" s="1" customFormat="1" ht="15">
      <c r="A5" s="1">
        <v>4</v>
      </c>
      <c r="B5" s="1" t="s">
        <v>64</v>
      </c>
      <c r="C5" s="1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H5" s="1" t="s">
        <v>6</v>
      </c>
      <c r="I5" s="1" t="s">
        <v>7</v>
      </c>
      <c r="J5" s="1" t="s">
        <v>7</v>
      </c>
      <c r="K5" s="1" t="s">
        <v>8</v>
      </c>
      <c r="L5" s="1" t="s">
        <v>9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70</v>
      </c>
      <c r="R5" s="1" t="s">
        <v>71</v>
      </c>
      <c r="S5" s="1" t="s">
        <v>72</v>
      </c>
      <c r="T5" s="1" t="s">
        <v>54</v>
      </c>
      <c r="U5" s="1" t="s">
        <v>54</v>
      </c>
      <c r="V5" s="1" t="s">
        <v>55</v>
      </c>
      <c r="W5" s="1" t="s">
        <v>70</v>
      </c>
      <c r="X5" s="1" t="s">
        <v>73</v>
      </c>
      <c r="Y5" s="1" t="s">
        <v>72</v>
      </c>
      <c r="Z5" s="1" t="s">
        <v>54</v>
      </c>
      <c r="AA5" s="1" t="s">
        <v>54</v>
      </c>
      <c r="AB5" s="1" t="s">
        <v>55</v>
      </c>
      <c r="AC5" s="1" t="s">
        <v>70</v>
      </c>
      <c r="AD5" s="1" t="s">
        <v>73</v>
      </c>
      <c r="AE5" s="1" t="s">
        <v>17</v>
      </c>
      <c r="AF5" s="1" t="s">
        <v>7</v>
      </c>
      <c r="AG5" s="1" t="s">
        <v>74</v>
      </c>
      <c r="AH5" s="1">
        <v>2009</v>
      </c>
      <c r="AI5" s="1" t="s">
        <v>75</v>
      </c>
      <c r="AJ5" s="1" t="s">
        <v>76</v>
      </c>
      <c r="AK5" s="1">
        <v>1758</v>
      </c>
      <c r="AL5" s="1">
        <v>2600</v>
      </c>
      <c r="AM5" s="1">
        <v>67.62</v>
      </c>
      <c r="BF5" s="1" t="s">
        <v>21</v>
      </c>
      <c r="BG5" s="1" t="s">
        <v>7</v>
      </c>
      <c r="BH5" s="1" t="s">
        <v>77</v>
      </c>
      <c r="BI5" s="1">
        <v>2011</v>
      </c>
      <c r="BJ5" s="1" t="s">
        <v>61</v>
      </c>
      <c r="BK5" s="1" t="s">
        <v>78</v>
      </c>
      <c r="BL5" s="1">
        <v>8.25</v>
      </c>
      <c r="BM5" s="1">
        <v>10</v>
      </c>
      <c r="BN5" s="1">
        <v>82.5</v>
      </c>
      <c r="BO5" s="1" t="s">
        <v>23</v>
      </c>
      <c r="BP5" s="1" t="s">
        <v>7</v>
      </c>
      <c r="BQ5" s="1" t="s">
        <v>79</v>
      </c>
      <c r="BR5" s="1">
        <v>2013</v>
      </c>
      <c r="BS5" s="1" t="s">
        <v>80</v>
      </c>
      <c r="BT5" s="1" t="s">
        <v>81</v>
      </c>
      <c r="BU5" s="1">
        <v>906</v>
      </c>
      <c r="BV5" s="1">
        <v>1200</v>
      </c>
      <c r="BW5" s="1">
        <v>75.5</v>
      </c>
      <c r="DV5" s="1" t="s">
        <v>25</v>
      </c>
      <c r="DW5" s="1" t="s">
        <v>7</v>
      </c>
      <c r="DX5" s="1">
        <v>2013</v>
      </c>
      <c r="DY5" s="1">
        <v>108</v>
      </c>
      <c r="DZ5" s="1">
        <v>150</v>
      </c>
      <c r="EA5" s="1">
        <v>72</v>
      </c>
      <c r="FH5" s="3">
        <f t="shared" si="0"/>
        <v>20.2846</v>
      </c>
      <c r="FI5" s="3">
        <f t="shared" si="1"/>
        <v>22.65</v>
      </c>
      <c r="FJ5" s="3">
        <f t="shared" si="2"/>
        <v>14.4</v>
      </c>
      <c r="FK5" s="3">
        <f t="shared" si="3"/>
        <v>8.25</v>
      </c>
      <c r="FL5" s="3">
        <f t="shared" si="4"/>
        <v>0</v>
      </c>
      <c r="FM5" s="3">
        <f t="shared" si="5"/>
        <v>0</v>
      </c>
      <c r="FN5" s="3">
        <f t="shared" si="6"/>
        <v>65.5846</v>
      </c>
    </row>
    <row r="6" spans="1:170" s="1" customFormat="1" ht="15">
      <c r="A6" s="1">
        <v>5</v>
      </c>
      <c r="B6" s="1" t="s">
        <v>82</v>
      </c>
      <c r="C6" s="1" t="s">
        <v>83</v>
      </c>
      <c r="D6" s="1" t="s">
        <v>84</v>
      </c>
      <c r="E6" s="1" t="s">
        <v>85</v>
      </c>
      <c r="F6" s="1" t="s">
        <v>86</v>
      </c>
      <c r="G6" s="1" t="s">
        <v>5</v>
      </c>
      <c r="H6" s="1" t="s">
        <v>6</v>
      </c>
      <c r="I6" s="1" t="s">
        <v>7</v>
      </c>
      <c r="J6" s="1" t="s">
        <v>7</v>
      </c>
      <c r="K6" s="1" t="s">
        <v>8</v>
      </c>
      <c r="L6" s="1" t="s">
        <v>9</v>
      </c>
      <c r="M6" s="1" t="s">
        <v>9</v>
      </c>
      <c r="N6" s="1" t="s">
        <v>9</v>
      </c>
      <c r="O6" s="1" t="s">
        <v>10</v>
      </c>
      <c r="P6" s="1" t="s">
        <v>10</v>
      </c>
      <c r="Q6" s="1" t="s">
        <v>87</v>
      </c>
      <c r="R6" s="1" t="s">
        <v>88</v>
      </c>
      <c r="S6" s="1" t="s">
        <v>89</v>
      </c>
      <c r="T6" s="1" t="s">
        <v>90</v>
      </c>
      <c r="U6" s="1" t="s">
        <v>91</v>
      </c>
      <c r="V6" s="1" t="s">
        <v>92</v>
      </c>
      <c r="W6" s="1" t="s">
        <v>93</v>
      </c>
      <c r="X6" s="1" t="s">
        <v>94</v>
      </c>
      <c r="Y6" s="1" t="s">
        <v>89</v>
      </c>
      <c r="Z6" s="1" t="s">
        <v>90</v>
      </c>
      <c r="AA6" s="1" t="s">
        <v>91</v>
      </c>
      <c r="AB6" s="1" t="s">
        <v>92</v>
      </c>
      <c r="AC6" s="1" t="s">
        <v>93</v>
      </c>
      <c r="AD6" s="1" t="s">
        <v>94</v>
      </c>
      <c r="AE6" s="1" t="s">
        <v>17</v>
      </c>
      <c r="AF6" s="1" t="s">
        <v>7</v>
      </c>
      <c r="AG6" s="1" t="s">
        <v>95</v>
      </c>
      <c r="AH6" s="1">
        <v>2009</v>
      </c>
      <c r="AI6" s="1" t="s">
        <v>96</v>
      </c>
      <c r="AJ6" s="1" t="s">
        <v>97</v>
      </c>
      <c r="AK6" s="1">
        <v>1762</v>
      </c>
      <c r="AL6" s="1">
        <v>2400</v>
      </c>
      <c r="AM6" s="1">
        <v>73.42</v>
      </c>
      <c r="BF6" s="1" t="s">
        <v>21</v>
      </c>
      <c r="BG6" s="1" t="s">
        <v>7</v>
      </c>
      <c r="BH6" s="1" t="s">
        <v>98</v>
      </c>
      <c r="BI6" s="1">
        <v>2011</v>
      </c>
      <c r="BJ6" s="1" t="s">
        <v>99</v>
      </c>
      <c r="BK6" s="1" t="s">
        <v>97</v>
      </c>
      <c r="BL6" s="1">
        <v>1612</v>
      </c>
      <c r="BM6" s="1">
        <v>2200</v>
      </c>
      <c r="BN6" s="1">
        <v>73.27</v>
      </c>
      <c r="BO6" s="1" t="s">
        <v>23</v>
      </c>
      <c r="BP6" s="1" t="s">
        <v>7</v>
      </c>
      <c r="BQ6" s="1" t="s">
        <v>100</v>
      </c>
      <c r="BR6" s="1">
        <v>2012</v>
      </c>
      <c r="BS6" s="1" t="s">
        <v>101</v>
      </c>
      <c r="BT6" s="1" t="s">
        <v>102</v>
      </c>
      <c r="BU6" s="1">
        <v>968</v>
      </c>
      <c r="BV6" s="1">
        <v>1200</v>
      </c>
      <c r="BW6" s="1">
        <v>80.67</v>
      </c>
      <c r="DV6" s="1" t="s">
        <v>25</v>
      </c>
      <c r="DW6" s="1" t="s">
        <v>7</v>
      </c>
      <c r="DX6" s="1">
        <v>2013</v>
      </c>
      <c r="DY6" s="1">
        <v>90</v>
      </c>
      <c r="DZ6" s="1">
        <v>150</v>
      </c>
      <c r="EA6" s="1">
        <v>60</v>
      </c>
      <c r="FH6" s="3">
        <f t="shared" si="0"/>
        <v>22.025</v>
      </c>
      <c r="FI6" s="3">
        <f t="shared" si="1"/>
        <v>24.2</v>
      </c>
      <c r="FJ6" s="3">
        <f t="shared" si="2"/>
        <v>12</v>
      </c>
      <c r="FK6" s="3">
        <f t="shared" si="3"/>
        <v>7.3273</v>
      </c>
      <c r="FL6" s="3">
        <f t="shared" si="4"/>
        <v>0</v>
      </c>
      <c r="FM6" s="3">
        <f t="shared" si="5"/>
        <v>0</v>
      </c>
      <c r="FN6" s="3">
        <f t="shared" si="6"/>
        <v>65.55229999999999</v>
      </c>
    </row>
    <row r="7" spans="1:170" s="1" customFormat="1" ht="15">
      <c r="A7" s="1">
        <v>6</v>
      </c>
      <c r="B7" s="1" t="s">
        <v>103</v>
      </c>
      <c r="C7" s="1" t="s">
        <v>104</v>
      </c>
      <c r="D7" s="1" t="s">
        <v>105</v>
      </c>
      <c r="E7" s="1" t="s">
        <v>106</v>
      </c>
      <c r="F7" s="1" t="s">
        <v>107</v>
      </c>
      <c r="G7" s="1" t="s">
        <v>5</v>
      </c>
      <c r="H7" s="1" t="s">
        <v>108</v>
      </c>
      <c r="I7" s="1" t="s">
        <v>7</v>
      </c>
      <c r="J7" s="1" t="s">
        <v>7</v>
      </c>
      <c r="K7" s="1" t="s">
        <v>8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109</v>
      </c>
      <c r="R7" s="1" t="s">
        <v>110</v>
      </c>
      <c r="S7" s="1" t="s">
        <v>111</v>
      </c>
      <c r="T7" s="1" t="s">
        <v>112</v>
      </c>
      <c r="U7" s="1" t="s">
        <v>112</v>
      </c>
      <c r="V7" s="1" t="s">
        <v>113</v>
      </c>
      <c r="W7" s="1" t="s">
        <v>109</v>
      </c>
      <c r="X7" s="1" t="s">
        <v>114</v>
      </c>
      <c r="Y7" s="1" t="s">
        <v>111</v>
      </c>
      <c r="Z7" s="1" t="s">
        <v>112</v>
      </c>
      <c r="AA7" s="1" t="s">
        <v>112</v>
      </c>
      <c r="AB7" s="1" t="s">
        <v>113</v>
      </c>
      <c r="AC7" s="1" t="s">
        <v>109</v>
      </c>
      <c r="AD7" s="1" t="s">
        <v>114</v>
      </c>
      <c r="AE7" s="1" t="s">
        <v>17</v>
      </c>
      <c r="AF7" s="1" t="s">
        <v>7</v>
      </c>
      <c r="AG7" s="1" t="s">
        <v>115</v>
      </c>
      <c r="AH7" s="1">
        <v>2008</v>
      </c>
      <c r="AI7" s="1" t="s">
        <v>42</v>
      </c>
      <c r="AJ7" s="1" t="s">
        <v>116</v>
      </c>
      <c r="AK7" s="1">
        <v>1337</v>
      </c>
      <c r="AL7" s="1">
        <v>1800</v>
      </c>
      <c r="AM7" s="1">
        <v>74.28</v>
      </c>
      <c r="BF7" s="1" t="s">
        <v>21</v>
      </c>
      <c r="BG7" s="1" t="s">
        <v>7</v>
      </c>
      <c r="BH7" s="1" t="s">
        <v>117</v>
      </c>
      <c r="BI7" s="1">
        <v>2010</v>
      </c>
      <c r="BJ7" s="1" t="s">
        <v>42</v>
      </c>
      <c r="BK7" s="1" t="s">
        <v>118</v>
      </c>
      <c r="BL7" s="1">
        <v>1961</v>
      </c>
      <c r="BM7" s="1">
        <v>2500</v>
      </c>
      <c r="BN7" s="1">
        <v>78.44</v>
      </c>
      <c r="BO7" s="1" t="s">
        <v>23</v>
      </c>
      <c r="BP7" s="1" t="s">
        <v>7</v>
      </c>
      <c r="BQ7" s="1" t="s">
        <v>119</v>
      </c>
      <c r="BR7" s="1">
        <v>2013</v>
      </c>
      <c r="BS7" s="1" t="s">
        <v>120</v>
      </c>
      <c r="BT7" s="1" t="s">
        <v>102</v>
      </c>
      <c r="BU7" s="1">
        <v>923</v>
      </c>
      <c r="BV7" s="1">
        <v>1200</v>
      </c>
      <c r="BW7" s="1">
        <v>76.92</v>
      </c>
      <c r="DV7" s="1" t="s">
        <v>25</v>
      </c>
      <c r="DW7" s="1" t="s">
        <v>7</v>
      </c>
      <c r="DX7" s="1">
        <v>2013</v>
      </c>
      <c r="DY7" s="1">
        <v>92</v>
      </c>
      <c r="DZ7" s="1">
        <v>150</v>
      </c>
      <c r="EA7" s="1">
        <v>61.33</v>
      </c>
      <c r="FH7" s="3">
        <f t="shared" si="0"/>
        <v>22.2833</v>
      </c>
      <c r="FI7" s="3">
        <f t="shared" si="1"/>
        <v>23.075</v>
      </c>
      <c r="FJ7" s="3">
        <f t="shared" si="2"/>
        <v>12.2667</v>
      </c>
      <c r="FK7" s="3">
        <f t="shared" si="3"/>
        <v>7.844</v>
      </c>
      <c r="FL7" s="3">
        <f t="shared" si="4"/>
        <v>0</v>
      </c>
      <c r="FM7" s="3">
        <f t="shared" si="5"/>
        <v>0</v>
      </c>
      <c r="FN7" s="3">
        <f t="shared" si="6"/>
        <v>65.469</v>
      </c>
    </row>
    <row r="8" spans="1:170" s="1" customFormat="1" ht="15">
      <c r="A8" s="1">
        <v>7</v>
      </c>
      <c r="B8" s="1" t="s">
        <v>121</v>
      </c>
      <c r="C8" s="1" t="s">
        <v>122</v>
      </c>
      <c r="D8" s="1" t="s">
        <v>123</v>
      </c>
      <c r="E8" s="1" t="s">
        <v>124</v>
      </c>
      <c r="F8" s="1" t="s">
        <v>125</v>
      </c>
      <c r="G8" s="1" t="s">
        <v>5</v>
      </c>
      <c r="H8" s="1" t="s">
        <v>6</v>
      </c>
      <c r="I8" s="1" t="s">
        <v>7</v>
      </c>
      <c r="J8" s="1" t="s">
        <v>7</v>
      </c>
      <c r="K8" s="1" t="s">
        <v>8</v>
      </c>
      <c r="L8" s="1" t="s">
        <v>9</v>
      </c>
      <c r="M8" s="1" t="s">
        <v>9</v>
      </c>
      <c r="N8" s="1" t="s">
        <v>9</v>
      </c>
      <c r="O8" s="1" t="s">
        <v>10</v>
      </c>
      <c r="P8" s="1" t="s">
        <v>10</v>
      </c>
      <c r="Q8" s="1" t="s">
        <v>126</v>
      </c>
      <c r="R8" s="1" t="s">
        <v>127</v>
      </c>
      <c r="S8" s="1" t="s">
        <v>128</v>
      </c>
      <c r="T8" s="1" t="s">
        <v>129</v>
      </c>
      <c r="U8" s="1" t="s">
        <v>130</v>
      </c>
      <c r="V8" s="1" t="s">
        <v>131</v>
      </c>
      <c r="W8" s="1" t="s">
        <v>126</v>
      </c>
      <c r="X8" s="1" t="s">
        <v>127</v>
      </c>
      <c r="Y8" s="1" t="s">
        <v>128</v>
      </c>
      <c r="Z8" s="1" t="s">
        <v>129</v>
      </c>
      <c r="AA8" s="1" t="s">
        <v>130</v>
      </c>
      <c r="AB8" s="1" t="s">
        <v>131</v>
      </c>
      <c r="AC8" s="1" t="s">
        <v>126</v>
      </c>
      <c r="AD8" s="1" t="s">
        <v>127</v>
      </c>
      <c r="AE8" s="1" t="s">
        <v>17</v>
      </c>
      <c r="AF8" s="1" t="s">
        <v>7</v>
      </c>
      <c r="AG8" s="1" t="s">
        <v>132</v>
      </c>
      <c r="AH8" s="1">
        <v>2008</v>
      </c>
      <c r="AI8" s="1" t="s">
        <v>133</v>
      </c>
      <c r="AJ8" s="1" t="s">
        <v>134</v>
      </c>
      <c r="AK8" s="1">
        <v>1504</v>
      </c>
      <c r="AL8" s="1">
        <v>2000</v>
      </c>
      <c r="AM8" s="1">
        <v>75.2</v>
      </c>
      <c r="BF8" s="1" t="s">
        <v>21</v>
      </c>
      <c r="BG8" s="1" t="s">
        <v>7</v>
      </c>
      <c r="BH8" s="1" t="s">
        <v>135</v>
      </c>
      <c r="BI8" s="1">
        <v>2010</v>
      </c>
      <c r="BJ8" s="1" t="s">
        <v>136</v>
      </c>
      <c r="BK8" s="1" t="s">
        <v>134</v>
      </c>
      <c r="BL8" s="1">
        <v>685</v>
      </c>
      <c r="BM8" s="1">
        <v>1000</v>
      </c>
      <c r="BN8" s="1">
        <v>68.5</v>
      </c>
      <c r="BO8" s="1" t="s">
        <v>23</v>
      </c>
      <c r="BP8" s="1" t="s">
        <v>7</v>
      </c>
      <c r="BQ8" s="1" t="s">
        <v>137</v>
      </c>
      <c r="BR8" s="1">
        <v>2011</v>
      </c>
      <c r="BS8" s="1" t="s">
        <v>138</v>
      </c>
      <c r="BT8" s="1" t="s">
        <v>134</v>
      </c>
      <c r="BU8" s="1">
        <v>857</v>
      </c>
      <c r="BV8" s="1">
        <v>1100</v>
      </c>
      <c r="BW8" s="1">
        <v>77.91</v>
      </c>
      <c r="DV8" s="1" t="s">
        <v>25</v>
      </c>
      <c r="DW8" s="1" t="s">
        <v>7</v>
      </c>
      <c r="DX8" s="1">
        <v>2013</v>
      </c>
      <c r="DY8" s="1">
        <v>95</v>
      </c>
      <c r="DZ8" s="1">
        <v>150</v>
      </c>
      <c r="EA8" s="1">
        <v>63.33</v>
      </c>
      <c r="FH8" s="3">
        <f t="shared" si="0"/>
        <v>22.56</v>
      </c>
      <c r="FI8" s="3">
        <f t="shared" si="1"/>
        <v>23.3727</v>
      </c>
      <c r="FJ8" s="3">
        <f t="shared" si="2"/>
        <v>12.6667</v>
      </c>
      <c r="FK8" s="3">
        <f t="shared" si="3"/>
        <v>6.85</v>
      </c>
      <c r="FL8" s="3">
        <f t="shared" si="4"/>
        <v>0</v>
      </c>
      <c r="FM8" s="3">
        <f t="shared" si="5"/>
        <v>0</v>
      </c>
      <c r="FN8" s="3">
        <f t="shared" si="6"/>
        <v>65.4494</v>
      </c>
    </row>
    <row r="9" spans="1:170" s="1" customFormat="1" ht="15">
      <c r="A9" s="1">
        <v>8</v>
      </c>
      <c r="B9" s="1" t="s">
        <v>139</v>
      </c>
      <c r="C9" s="1" t="s">
        <v>140</v>
      </c>
      <c r="D9" s="1" t="s">
        <v>141</v>
      </c>
      <c r="E9" s="1" t="s">
        <v>142</v>
      </c>
      <c r="F9" s="1" t="s">
        <v>143</v>
      </c>
      <c r="G9" s="1" t="s">
        <v>5</v>
      </c>
      <c r="H9" s="1" t="s">
        <v>108</v>
      </c>
      <c r="I9" s="1" t="s">
        <v>7</v>
      </c>
      <c r="J9" s="1" t="s">
        <v>7</v>
      </c>
      <c r="K9" s="1" t="s">
        <v>8</v>
      </c>
      <c r="L9" s="1" t="s">
        <v>9</v>
      </c>
      <c r="M9" s="1" t="s">
        <v>9</v>
      </c>
      <c r="N9" s="1" t="s">
        <v>9</v>
      </c>
      <c r="O9" s="1" t="s">
        <v>10</v>
      </c>
      <c r="P9" s="1" t="s">
        <v>10</v>
      </c>
      <c r="Q9" s="1" t="s">
        <v>144</v>
      </c>
      <c r="R9" s="1" t="s">
        <v>145</v>
      </c>
      <c r="S9" s="1" t="s">
        <v>146</v>
      </c>
      <c r="T9" s="1" t="s">
        <v>147</v>
      </c>
      <c r="U9" s="1" t="s">
        <v>147</v>
      </c>
      <c r="V9" s="1" t="s">
        <v>148</v>
      </c>
      <c r="W9" s="1" t="s">
        <v>144</v>
      </c>
      <c r="X9" s="1" t="s">
        <v>149</v>
      </c>
      <c r="Y9" s="1" t="s">
        <v>150</v>
      </c>
      <c r="Z9" s="1" t="s">
        <v>147</v>
      </c>
      <c r="AA9" s="1" t="s">
        <v>147</v>
      </c>
      <c r="AB9" s="1" t="s">
        <v>151</v>
      </c>
      <c r="AC9" s="1" t="s">
        <v>144</v>
      </c>
      <c r="AD9" s="1" t="s">
        <v>149</v>
      </c>
      <c r="AE9" s="1" t="s">
        <v>17</v>
      </c>
      <c r="AF9" s="1" t="s">
        <v>7</v>
      </c>
      <c r="AG9" s="1" t="s">
        <v>152</v>
      </c>
      <c r="AH9" s="1">
        <v>2004</v>
      </c>
      <c r="AI9" s="1" t="s">
        <v>153</v>
      </c>
      <c r="AJ9" s="1" t="s">
        <v>154</v>
      </c>
      <c r="AK9" s="1">
        <v>914</v>
      </c>
      <c r="AL9" s="1">
        <v>1450</v>
      </c>
      <c r="AM9" s="1">
        <v>63.03</v>
      </c>
      <c r="BF9" s="1" t="s">
        <v>21</v>
      </c>
      <c r="BG9" s="1" t="s">
        <v>7</v>
      </c>
      <c r="BH9" s="1" t="s">
        <v>155</v>
      </c>
      <c r="BI9" s="1">
        <v>2006</v>
      </c>
      <c r="BJ9" s="1" t="s">
        <v>156</v>
      </c>
      <c r="BK9" s="1" t="s">
        <v>154</v>
      </c>
      <c r="BL9" s="1">
        <v>671</v>
      </c>
      <c r="BM9" s="1">
        <v>1000</v>
      </c>
      <c r="BN9" s="1">
        <v>67.1</v>
      </c>
      <c r="BO9" s="1" t="s">
        <v>23</v>
      </c>
      <c r="BP9" s="1" t="s">
        <v>7</v>
      </c>
      <c r="BQ9" s="1" t="s">
        <v>157</v>
      </c>
      <c r="BR9" s="1">
        <v>2007</v>
      </c>
      <c r="BS9" s="1" t="s">
        <v>158</v>
      </c>
      <c r="BT9" s="1" t="s">
        <v>159</v>
      </c>
      <c r="BU9" s="1">
        <v>882</v>
      </c>
      <c r="BV9" s="1">
        <v>1150</v>
      </c>
      <c r="BW9" s="1">
        <v>76.7</v>
      </c>
      <c r="CY9" s="1" t="s">
        <v>160</v>
      </c>
      <c r="CZ9" s="1" t="s">
        <v>7</v>
      </c>
      <c r="DA9" s="1" t="s">
        <v>161</v>
      </c>
      <c r="DB9" s="1">
        <v>2009</v>
      </c>
      <c r="DC9" s="1" t="s">
        <v>162</v>
      </c>
      <c r="DD9" s="1" t="s">
        <v>163</v>
      </c>
      <c r="DE9" s="1">
        <v>80</v>
      </c>
      <c r="DF9" s="1">
        <v>100</v>
      </c>
      <c r="DG9" s="1">
        <v>80</v>
      </c>
      <c r="DV9" s="1" t="s">
        <v>25</v>
      </c>
      <c r="DW9" s="1" t="s">
        <v>7</v>
      </c>
      <c r="DX9" s="1">
        <v>2012</v>
      </c>
      <c r="DY9" s="1">
        <v>96</v>
      </c>
      <c r="DZ9" s="1">
        <v>150</v>
      </c>
      <c r="EA9" s="1">
        <v>64</v>
      </c>
      <c r="FH9" s="3">
        <f t="shared" si="0"/>
        <v>18.9103</v>
      </c>
      <c r="FI9" s="3">
        <f t="shared" si="1"/>
        <v>23.0087</v>
      </c>
      <c r="FJ9" s="3">
        <f t="shared" si="2"/>
        <v>12.8</v>
      </c>
      <c r="FK9" s="3">
        <f t="shared" si="3"/>
        <v>6.71</v>
      </c>
      <c r="FL9" s="3">
        <f t="shared" si="4"/>
        <v>4</v>
      </c>
      <c r="FM9" s="3">
        <f t="shared" si="5"/>
        <v>0</v>
      </c>
      <c r="FN9" s="3">
        <f t="shared" si="6"/>
        <v>65.429</v>
      </c>
    </row>
    <row r="10" spans="1:170" s="1" customFormat="1" ht="15">
      <c r="A10" s="1">
        <v>9</v>
      </c>
      <c r="B10" s="1" t="s">
        <v>164</v>
      </c>
      <c r="C10" s="1" t="s">
        <v>165</v>
      </c>
      <c r="D10" s="1" t="s">
        <v>166</v>
      </c>
      <c r="E10" s="1" t="s">
        <v>167</v>
      </c>
      <c r="F10" s="1" t="s">
        <v>168</v>
      </c>
      <c r="G10" s="1" t="s">
        <v>5</v>
      </c>
      <c r="H10" s="1" t="s">
        <v>6</v>
      </c>
      <c r="I10" s="1" t="s">
        <v>7</v>
      </c>
      <c r="J10" s="1" t="s">
        <v>7</v>
      </c>
      <c r="K10" s="1" t="s">
        <v>8</v>
      </c>
      <c r="L10" s="1" t="s">
        <v>9</v>
      </c>
      <c r="M10" s="1" t="s">
        <v>9</v>
      </c>
      <c r="N10" s="1" t="s">
        <v>9</v>
      </c>
      <c r="O10" s="1" t="s">
        <v>10</v>
      </c>
      <c r="P10" s="1" t="s">
        <v>10</v>
      </c>
      <c r="Q10" s="1" t="s">
        <v>169</v>
      </c>
      <c r="R10" s="1" t="s">
        <v>170</v>
      </c>
      <c r="S10" s="1" t="s">
        <v>171</v>
      </c>
      <c r="T10" s="1" t="s">
        <v>147</v>
      </c>
      <c r="U10" s="1" t="s">
        <v>147</v>
      </c>
      <c r="V10" s="1" t="s">
        <v>148</v>
      </c>
      <c r="W10" s="1" t="s">
        <v>169</v>
      </c>
      <c r="X10" s="1" t="s">
        <v>170</v>
      </c>
      <c r="Y10" s="1" t="s">
        <v>171</v>
      </c>
      <c r="Z10" s="1" t="s">
        <v>147</v>
      </c>
      <c r="AA10" s="1" t="s">
        <v>147</v>
      </c>
      <c r="AB10" s="1" t="s">
        <v>148</v>
      </c>
      <c r="AC10" s="1" t="s">
        <v>169</v>
      </c>
      <c r="AD10" s="1" t="s">
        <v>170</v>
      </c>
      <c r="AE10" s="1" t="s">
        <v>17</v>
      </c>
      <c r="AF10" s="1" t="s">
        <v>7</v>
      </c>
      <c r="AG10" s="1" t="s">
        <v>172</v>
      </c>
      <c r="AH10" s="1">
        <v>2008</v>
      </c>
      <c r="AI10" s="1" t="s">
        <v>173</v>
      </c>
      <c r="AJ10" s="1" t="s">
        <v>59</v>
      </c>
      <c r="AK10" s="1">
        <v>2219</v>
      </c>
      <c r="AL10" s="1">
        <v>3000</v>
      </c>
      <c r="AM10" s="1">
        <v>73.97</v>
      </c>
      <c r="BF10" s="1" t="s">
        <v>21</v>
      </c>
      <c r="BG10" s="1" t="s">
        <v>7</v>
      </c>
      <c r="BH10" s="1" t="s">
        <v>174</v>
      </c>
      <c r="BI10" s="1">
        <v>2010</v>
      </c>
      <c r="BJ10" s="1" t="s">
        <v>175</v>
      </c>
      <c r="BK10" s="1" t="s">
        <v>59</v>
      </c>
      <c r="BL10" s="1">
        <v>1462</v>
      </c>
      <c r="BM10" s="1">
        <v>2000</v>
      </c>
      <c r="BN10" s="1">
        <v>73.1</v>
      </c>
      <c r="BO10" s="1" t="s">
        <v>23</v>
      </c>
      <c r="BP10" s="1" t="s">
        <v>7</v>
      </c>
      <c r="BQ10" s="1" t="s">
        <v>176</v>
      </c>
      <c r="BR10" s="1">
        <v>2011</v>
      </c>
      <c r="BS10" s="1" t="s">
        <v>177</v>
      </c>
      <c r="BT10" s="1" t="s">
        <v>59</v>
      </c>
      <c r="BU10" s="1">
        <v>935</v>
      </c>
      <c r="BV10" s="1">
        <v>1200</v>
      </c>
      <c r="BW10" s="1">
        <v>77.92</v>
      </c>
      <c r="DV10" s="1" t="s">
        <v>25</v>
      </c>
      <c r="DW10" s="1" t="s">
        <v>7</v>
      </c>
      <c r="DX10" s="1">
        <v>2013</v>
      </c>
      <c r="DY10" s="1">
        <v>94</v>
      </c>
      <c r="DZ10" s="1">
        <v>150</v>
      </c>
      <c r="EA10" s="1">
        <v>62.67</v>
      </c>
      <c r="FH10" s="3">
        <f t="shared" si="0"/>
        <v>22.19</v>
      </c>
      <c r="FI10" s="3">
        <f t="shared" si="1"/>
        <v>23.375</v>
      </c>
      <c r="FJ10" s="3">
        <f t="shared" si="2"/>
        <v>12.5333</v>
      </c>
      <c r="FK10" s="3">
        <f t="shared" si="3"/>
        <v>7.31</v>
      </c>
      <c r="FL10" s="3">
        <f t="shared" si="4"/>
        <v>0</v>
      </c>
      <c r="FM10" s="3">
        <f t="shared" si="5"/>
        <v>0</v>
      </c>
      <c r="FN10" s="3">
        <f t="shared" si="6"/>
        <v>65.4083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N9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8" customWidth="1"/>
  </cols>
  <sheetData>
    <row r="3" spans="1:170" s="1" customFormat="1" ht="60">
      <c r="A3" s="1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  <c r="Q3" s="1" t="s">
        <v>194</v>
      </c>
      <c r="R3" s="1" t="s">
        <v>195</v>
      </c>
      <c r="S3" s="1" t="s">
        <v>196</v>
      </c>
      <c r="T3" s="1" t="s">
        <v>197</v>
      </c>
      <c r="U3" s="1" t="s">
        <v>198</v>
      </c>
      <c r="V3" s="1" t="s">
        <v>199</v>
      </c>
      <c r="W3" s="1" t="s">
        <v>200</v>
      </c>
      <c r="X3" s="1" t="s">
        <v>201</v>
      </c>
      <c r="Y3" s="1" t="s">
        <v>196</v>
      </c>
      <c r="Z3" s="1" t="s">
        <v>197</v>
      </c>
      <c r="AA3" s="1" t="s">
        <v>198</v>
      </c>
      <c r="AB3" s="1" t="s">
        <v>199</v>
      </c>
      <c r="AC3" s="1" t="s">
        <v>200</v>
      </c>
      <c r="AD3" s="1" t="s">
        <v>201</v>
      </c>
      <c r="AE3" s="1" t="s">
        <v>202</v>
      </c>
      <c r="AF3" s="1" t="s">
        <v>203</v>
      </c>
      <c r="AG3" s="1" t="s">
        <v>204</v>
      </c>
      <c r="AH3" s="1" t="s">
        <v>205</v>
      </c>
      <c r="AI3" s="1" t="s">
        <v>206</v>
      </c>
      <c r="AJ3" s="1" t="s">
        <v>207</v>
      </c>
      <c r="AK3" s="1" t="s">
        <v>208</v>
      </c>
      <c r="AL3" s="1" t="s">
        <v>209</v>
      </c>
      <c r="AM3" s="1" t="s">
        <v>210</v>
      </c>
      <c r="AN3" s="1" t="s">
        <v>211</v>
      </c>
      <c r="AO3" s="1" t="s">
        <v>212</v>
      </c>
      <c r="AP3" s="1" t="s">
        <v>213</v>
      </c>
      <c r="AQ3" s="1" t="s">
        <v>214</v>
      </c>
      <c r="AR3" s="1" t="s">
        <v>215</v>
      </c>
      <c r="AS3" s="1" t="s">
        <v>216</v>
      </c>
      <c r="AT3" s="1" t="s">
        <v>217</v>
      </c>
      <c r="AU3" s="1" t="s">
        <v>218</v>
      </c>
      <c r="AV3" s="1" t="s">
        <v>219</v>
      </c>
      <c r="AW3" s="1" t="s">
        <v>220</v>
      </c>
      <c r="AX3" s="1" t="s">
        <v>221</v>
      </c>
      <c r="AY3" s="1" t="s">
        <v>222</v>
      </c>
      <c r="AZ3" s="1" t="s">
        <v>223</v>
      </c>
      <c r="BA3" s="1" t="s">
        <v>224</v>
      </c>
      <c r="BB3" s="1" t="s">
        <v>225</v>
      </c>
      <c r="BC3" s="1" t="s">
        <v>226</v>
      </c>
      <c r="BD3" s="1" t="s">
        <v>227</v>
      </c>
      <c r="BE3" s="1" t="s">
        <v>228</v>
      </c>
      <c r="BF3" s="1" t="s">
        <v>229</v>
      </c>
      <c r="BG3" s="1" t="s">
        <v>230</v>
      </c>
      <c r="BH3" s="1" t="s">
        <v>231</v>
      </c>
      <c r="BI3" s="1" t="s">
        <v>232</v>
      </c>
      <c r="BJ3" s="1" t="s">
        <v>233</v>
      </c>
      <c r="BK3" s="1" t="s">
        <v>234</v>
      </c>
      <c r="BL3" s="1" t="s">
        <v>235</v>
      </c>
      <c r="BM3" s="1" t="s">
        <v>236</v>
      </c>
      <c r="BN3" s="1" t="s">
        <v>237</v>
      </c>
      <c r="BO3" s="1" t="s">
        <v>238</v>
      </c>
      <c r="BP3" s="1" t="s">
        <v>239</v>
      </c>
      <c r="BQ3" s="1" t="s">
        <v>240</v>
      </c>
      <c r="BR3" s="1" t="s">
        <v>241</v>
      </c>
      <c r="BS3" s="1" t="s">
        <v>242</v>
      </c>
      <c r="BT3" s="1" t="s">
        <v>243</v>
      </c>
      <c r="BU3" s="1" t="s">
        <v>244</v>
      </c>
      <c r="BV3" s="1" t="s">
        <v>245</v>
      </c>
      <c r="BW3" s="1" t="s">
        <v>246</v>
      </c>
      <c r="BX3" s="1" t="s">
        <v>247</v>
      </c>
      <c r="BY3" s="1" t="s">
        <v>248</v>
      </c>
      <c r="BZ3" s="1" t="s">
        <v>249</v>
      </c>
      <c r="CA3" s="1" t="s">
        <v>250</v>
      </c>
      <c r="CB3" s="1" t="s">
        <v>251</v>
      </c>
      <c r="CC3" s="1" t="s">
        <v>252</v>
      </c>
      <c r="CD3" s="1" t="s">
        <v>253</v>
      </c>
      <c r="CE3" s="1" t="s">
        <v>254</v>
      </c>
      <c r="CF3" s="1" t="s">
        <v>255</v>
      </c>
      <c r="CG3" s="1" t="s">
        <v>256</v>
      </c>
      <c r="CH3" s="1" t="s">
        <v>257</v>
      </c>
      <c r="CI3" s="1" t="s">
        <v>258</v>
      </c>
      <c r="CJ3" s="1" t="s">
        <v>259</v>
      </c>
      <c r="CK3" s="1" t="s">
        <v>260</v>
      </c>
      <c r="CL3" s="1" t="s">
        <v>261</v>
      </c>
      <c r="CM3" s="1" t="s">
        <v>262</v>
      </c>
      <c r="CN3" s="1" t="s">
        <v>263</v>
      </c>
      <c r="CO3" s="1" t="s">
        <v>264</v>
      </c>
      <c r="CP3" s="1" t="s">
        <v>265</v>
      </c>
      <c r="CQ3" s="1" t="s">
        <v>266</v>
      </c>
      <c r="CR3" s="1" t="s">
        <v>267</v>
      </c>
      <c r="CS3" s="1" t="s">
        <v>268</v>
      </c>
      <c r="CT3" s="1" t="s">
        <v>269</v>
      </c>
      <c r="CU3" s="1" t="s">
        <v>270</v>
      </c>
      <c r="CV3" s="1" t="s">
        <v>271</v>
      </c>
      <c r="CW3" s="1" t="s">
        <v>272</v>
      </c>
      <c r="CX3" s="1" t="s">
        <v>273</v>
      </c>
      <c r="CY3" s="1" t="s">
        <v>274</v>
      </c>
      <c r="CZ3" s="1" t="s">
        <v>275</v>
      </c>
      <c r="DA3" s="1" t="s">
        <v>276</v>
      </c>
      <c r="DB3" s="1" t="s">
        <v>277</v>
      </c>
      <c r="DC3" s="1" t="s">
        <v>278</v>
      </c>
      <c r="DD3" s="1" t="s">
        <v>279</v>
      </c>
      <c r="DE3" s="1" t="s">
        <v>280</v>
      </c>
      <c r="DF3" s="1" t="s">
        <v>281</v>
      </c>
      <c r="DG3" s="1" t="s">
        <v>282</v>
      </c>
      <c r="DH3" s="1" t="s">
        <v>283</v>
      </c>
      <c r="DI3" s="1" t="s">
        <v>284</v>
      </c>
      <c r="DJ3" s="1" t="s">
        <v>285</v>
      </c>
      <c r="DK3" s="1" t="s">
        <v>286</v>
      </c>
      <c r="DL3" s="1" t="s">
        <v>287</v>
      </c>
      <c r="DM3" s="1" t="s">
        <v>288</v>
      </c>
      <c r="DN3" s="1" t="s">
        <v>289</v>
      </c>
      <c r="DO3" s="1" t="s">
        <v>290</v>
      </c>
      <c r="DP3" s="1" t="s">
        <v>291</v>
      </c>
      <c r="DQ3" s="1" t="s">
        <v>292</v>
      </c>
      <c r="DR3" s="1" t="s">
        <v>293</v>
      </c>
      <c r="DS3" s="1" t="s">
        <v>294</v>
      </c>
      <c r="DT3" s="1" t="s">
        <v>295</v>
      </c>
      <c r="DU3" s="1" t="s">
        <v>296</v>
      </c>
      <c r="DV3" s="1" t="s">
        <v>297</v>
      </c>
      <c r="DW3" s="1" t="s">
        <v>298</v>
      </c>
      <c r="DX3" s="1" t="s">
        <v>299</v>
      </c>
      <c r="DY3" s="1" t="s">
        <v>300</v>
      </c>
      <c r="DZ3" s="1" t="s">
        <v>301</v>
      </c>
      <c r="EA3" s="1" t="s">
        <v>302</v>
      </c>
      <c r="EB3" s="1" t="s">
        <v>188</v>
      </c>
      <c r="EC3" s="1" t="s">
        <v>303</v>
      </c>
      <c r="ED3" s="1" t="s">
        <v>304</v>
      </c>
      <c r="EE3" s="1" t="s">
        <v>305</v>
      </c>
      <c r="EF3" s="1" t="s">
        <v>306</v>
      </c>
      <c r="EG3" s="1" t="s">
        <v>307</v>
      </c>
      <c r="EH3" s="1" t="s">
        <v>308</v>
      </c>
      <c r="EI3" s="1" t="s">
        <v>309</v>
      </c>
      <c r="EJ3" s="1" t="s">
        <v>310</v>
      </c>
      <c r="EK3" s="1" t="s">
        <v>306</v>
      </c>
      <c r="EL3" s="1" t="s">
        <v>311</v>
      </c>
      <c r="EM3" s="1" t="s">
        <v>312</v>
      </c>
      <c r="EN3" s="1" t="s">
        <v>304</v>
      </c>
      <c r="EO3" s="1" t="s">
        <v>305</v>
      </c>
      <c r="EP3" s="1" t="s">
        <v>306</v>
      </c>
      <c r="EQ3" s="1" t="s">
        <v>191</v>
      </c>
      <c r="ER3" s="1" t="s">
        <v>312</v>
      </c>
      <c r="ES3" s="1" t="s">
        <v>304</v>
      </c>
      <c r="ET3" s="1" t="s">
        <v>305</v>
      </c>
      <c r="EU3" s="1" t="s">
        <v>306</v>
      </c>
      <c r="EV3" s="1" t="s">
        <v>192</v>
      </c>
      <c r="EW3" s="1" t="s">
        <v>313</v>
      </c>
      <c r="EX3" s="1" t="s">
        <v>314</v>
      </c>
      <c r="EY3" s="1" t="s">
        <v>315</v>
      </c>
      <c r="EZ3" s="1" t="s">
        <v>305</v>
      </c>
      <c r="FA3" s="1" t="s">
        <v>306</v>
      </c>
      <c r="FB3" s="1" t="s">
        <v>193</v>
      </c>
      <c r="FC3" s="1" t="s">
        <v>316</v>
      </c>
      <c r="FD3" s="1" t="s">
        <v>317</v>
      </c>
      <c r="FE3" s="1" t="s">
        <v>318</v>
      </c>
      <c r="FF3" s="1" t="s">
        <v>319</v>
      </c>
      <c r="FG3" s="1" t="s">
        <v>320</v>
      </c>
      <c r="FH3" s="2" t="s">
        <v>321</v>
      </c>
      <c r="FI3" s="2" t="s">
        <v>322</v>
      </c>
      <c r="FJ3" s="2" t="s">
        <v>323</v>
      </c>
      <c r="FK3" s="2" t="s">
        <v>324</v>
      </c>
      <c r="FL3" s="2" t="s">
        <v>325</v>
      </c>
      <c r="FM3" s="2" t="s">
        <v>326</v>
      </c>
      <c r="FN3" s="3" t="s">
        <v>327</v>
      </c>
    </row>
    <row r="4" spans="1:170" s="6" customFormat="1" ht="15">
      <c r="A4" s="6">
        <v>1</v>
      </c>
      <c r="B4" s="6" t="s">
        <v>328</v>
      </c>
      <c r="C4" s="6" t="s">
        <v>329</v>
      </c>
      <c r="D4" s="6" t="s">
        <v>330</v>
      </c>
      <c r="E4" s="6" t="s">
        <v>331</v>
      </c>
      <c r="F4" s="6" t="s">
        <v>332</v>
      </c>
      <c r="G4" s="6" t="s">
        <v>5</v>
      </c>
      <c r="H4" s="6" t="s">
        <v>6</v>
      </c>
      <c r="I4" s="6" t="s">
        <v>7</v>
      </c>
      <c r="J4" s="6" t="s">
        <v>7</v>
      </c>
      <c r="K4" s="6" t="s">
        <v>333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10</v>
      </c>
      <c r="Q4" s="6" t="s">
        <v>334</v>
      </c>
      <c r="R4" s="6" t="s">
        <v>335</v>
      </c>
      <c r="S4" s="6" t="s">
        <v>336</v>
      </c>
      <c r="T4" s="6" t="s">
        <v>337</v>
      </c>
      <c r="U4" s="6" t="s">
        <v>337</v>
      </c>
      <c r="V4" s="6" t="s">
        <v>338</v>
      </c>
      <c r="W4" s="6" t="s">
        <v>334</v>
      </c>
      <c r="X4" s="6" t="s">
        <v>339</v>
      </c>
      <c r="Y4" s="6" t="s">
        <v>336</v>
      </c>
      <c r="Z4" s="6" t="s">
        <v>337</v>
      </c>
      <c r="AA4" s="6" t="s">
        <v>337</v>
      </c>
      <c r="AB4" s="6" t="s">
        <v>338</v>
      </c>
      <c r="AC4" s="6" t="s">
        <v>334</v>
      </c>
      <c r="AD4" s="6" t="s">
        <v>339</v>
      </c>
      <c r="AE4" s="6" t="s">
        <v>17</v>
      </c>
      <c r="AF4" s="6" t="s">
        <v>7</v>
      </c>
      <c r="AG4" s="6" t="s">
        <v>340</v>
      </c>
      <c r="AH4" s="6">
        <v>2010</v>
      </c>
      <c r="AI4" s="6" t="s">
        <v>341</v>
      </c>
      <c r="AJ4" s="6" t="s">
        <v>342</v>
      </c>
      <c r="AK4" s="6">
        <v>1373</v>
      </c>
      <c r="AL4" s="6">
        <v>2000</v>
      </c>
      <c r="AM4" s="6">
        <v>68.65</v>
      </c>
      <c r="BF4" s="6" t="s">
        <v>21</v>
      </c>
      <c r="BG4" s="6" t="s">
        <v>7</v>
      </c>
      <c r="BH4" s="6" t="s">
        <v>343</v>
      </c>
      <c r="BI4" s="6">
        <v>2013</v>
      </c>
      <c r="BJ4" s="6" t="s">
        <v>344</v>
      </c>
      <c r="BK4" s="6" t="s">
        <v>97</v>
      </c>
      <c r="BL4" s="6">
        <v>8.03</v>
      </c>
      <c r="BM4" s="6">
        <v>11.23</v>
      </c>
      <c r="BN4" s="6">
        <v>71.5</v>
      </c>
      <c r="BO4" s="6" t="s">
        <v>23</v>
      </c>
      <c r="BP4" s="6" t="s">
        <v>7</v>
      </c>
      <c r="BQ4" s="6" t="s">
        <v>345</v>
      </c>
      <c r="BR4" s="6">
        <v>2011</v>
      </c>
      <c r="BS4" s="6" t="s">
        <v>346</v>
      </c>
      <c r="BT4" s="6" t="s">
        <v>347</v>
      </c>
      <c r="BU4" s="6">
        <v>845</v>
      </c>
      <c r="BV4" s="6">
        <v>1100</v>
      </c>
      <c r="BW4" s="6">
        <v>76.82</v>
      </c>
      <c r="DV4" s="6" t="s">
        <v>25</v>
      </c>
      <c r="DW4" s="6" t="s">
        <v>7</v>
      </c>
      <c r="DX4" s="6">
        <v>2013</v>
      </c>
      <c r="DY4" s="6">
        <v>86</v>
      </c>
      <c r="DZ4" s="6">
        <v>150</v>
      </c>
      <c r="EA4" s="6">
        <v>57.33</v>
      </c>
      <c r="EB4" s="6" t="s">
        <v>333</v>
      </c>
      <c r="EC4" s="6" t="s">
        <v>348</v>
      </c>
      <c r="ED4" s="6" t="s">
        <v>348</v>
      </c>
      <c r="EE4" s="6" t="s">
        <v>349</v>
      </c>
      <c r="EF4" s="6" t="s">
        <v>350</v>
      </c>
      <c r="FH4" s="7">
        <v>20.595</v>
      </c>
      <c r="FI4" s="7">
        <v>23.0455</v>
      </c>
      <c r="FJ4" s="7">
        <v>11.4667</v>
      </c>
      <c r="FK4" s="7">
        <v>7.1505</v>
      </c>
      <c r="FL4" s="7">
        <v>0</v>
      </c>
      <c r="FM4" s="7">
        <v>0</v>
      </c>
      <c r="FN4" s="7">
        <v>62.25770000000001</v>
      </c>
    </row>
    <row r="5" spans="1:170" s="6" customFormat="1" ht="15">
      <c r="A5" s="6">
        <v>2</v>
      </c>
      <c r="B5" s="6" t="s">
        <v>351</v>
      </c>
      <c r="C5" s="6" t="s">
        <v>352</v>
      </c>
      <c r="D5" s="6" t="s">
        <v>353</v>
      </c>
      <c r="E5" s="6" t="s">
        <v>354</v>
      </c>
      <c r="F5" s="6" t="s">
        <v>355</v>
      </c>
      <c r="G5" s="6" t="s">
        <v>5</v>
      </c>
      <c r="H5" s="6" t="s">
        <v>108</v>
      </c>
      <c r="I5" s="6" t="s">
        <v>7</v>
      </c>
      <c r="J5" s="6" t="s">
        <v>7</v>
      </c>
      <c r="K5" s="6" t="s">
        <v>333</v>
      </c>
      <c r="L5" s="6" t="s">
        <v>9</v>
      </c>
      <c r="M5" s="6" t="s">
        <v>9</v>
      </c>
      <c r="N5" s="6" t="s">
        <v>9</v>
      </c>
      <c r="O5" s="6" t="s">
        <v>10</v>
      </c>
      <c r="P5" s="6" t="s">
        <v>10</v>
      </c>
      <c r="Q5" s="6" t="s">
        <v>356</v>
      </c>
      <c r="R5" s="6" t="s">
        <v>357</v>
      </c>
      <c r="S5" s="6" t="s">
        <v>358</v>
      </c>
      <c r="T5" s="6" t="s">
        <v>359</v>
      </c>
      <c r="U5" s="6" t="s">
        <v>360</v>
      </c>
      <c r="V5" s="6" t="s">
        <v>361</v>
      </c>
      <c r="W5" s="6" t="s">
        <v>356</v>
      </c>
      <c r="X5" s="6" t="s">
        <v>362</v>
      </c>
      <c r="Y5" s="6" t="s">
        <v>358</v>
      </c>
      <c r="Z5" s="6" t="s">
        <v>359</v>
      </c>
      <c r="AA5" s="6" t="s">
        <v>360</v>
      </c>
      <c r="AB5" s="6" t="s">
        <v>361</v>
      </c>
      <c r="AC5" s="6" t="s">
        <v>356</v>
      </c>
      <c r="AD5" s="6" t="s">
        <v>362</v>
      </c>
      <c r="AE5" s="6" t="s">
        <v>17</v>
      </c>
      <c r="AF5" s="6" t="s">
        <v>7</v>
      </c>
      <c r="AG5" s="6" t="s">
        <v>363</v>
      </c>
      <c r="AH5" s="6">
        <v>2008</v>
      </c>
      <c r="AI5" s="6" t="s">
        <v>364</v>
      </c>
      <c r="AJ5" s="6" t="s">
        <v>365</v>
      </c>
      <c r="AK5" s="6">
        <v>1617</v>
      </c>
      <c r="AL5" s="6">
        <v>2400</v>
      </c>
      <c r="AM5" s="6">
        <v>67.38</v>
      </c>
      <c r="BF5" s="6" t="s">
        <v>21</v>
      </c>
      <c r="BG5" s="6" t="s">
        <v>7</v>
      </c>
      <c r="BH5" s="6" t="s">
        <v>366</v>
      </c>
      <c r="BI5" s="6">
        <v>2011</v>
      </c>
      <c r="BJ5" s="6" t="s">
        <v>367</v>
      </c>
      <c r="BK5" s="6" t="s">
        <v>365</v>
      </c>
      <c r="BL5" s="6">
        <v>1450</v>
      </c>
      <c r="BM5" s="6">
        <v>1800</v>
      </c>
      <c r="BN5" s="6">
        <v>80.56</v>
      </c>
      <c r="BO5" s="6" t="s">
        <v>23</v>
      </c>
      <c r="BP5" s="6" t="s">
        <v>7</v>
      </c>
      <c r="BQ5" s="6" t="s">
        <v>368</v>
      </c>
      <c r="BR5" s="6">
        <v>2009</v>
      </c>
      <c r="BS5" s="6" t="s">
        <v>369</v>
      </c>
      <c r="BT5" s="6" t="s">
        <v>365</v>
      </c>
      <c r="BU5" s="6">
        <v>809</v>
      </c>
      <c r="BV5" s="6">
        <v>1100</v>
      </c>
      <c r="BW5" s="6">
        <v>73.55</v>
      </c>
      <c r="DV5" s="6" t="s">
        <v>25</v>
      </c>
      <c r="DW5" s="6" t="s">
        <v>7</v>
      </c>
      <c r="DX5" s="6">
        <v>2013</v>
      </c>
      <c r="DY5" s="6">
        <v>88</v>
      </c>
      <c r="DZ5" s="6">
        <v>150</v>
      </c>
      <c r="EA5" s="6">
        <v>58.67</v>
      </c>
      <c r="EB5" s="6" t="s">
        <v>333</v>
      </c>
      <c r="EC5" s="6" t="s">
        <v>370</v>
      </c>
      <c r="ED5" s="6" t="s">
        <v>370</v>
      </c>
      <c r="EE5" s="6" t="s">
        <v>371</v>
      </c>
      <c r="EF5" s="6" t="s">
        <v>372</v>
      </c>
      <c r="FH5" s="7">
        <v>20.2125</v>
      </c>
      <c r="FI5" s="7">
        <v>22.0636</v>
      </c>
      <c r="FJ5" s="7">
        <v>11.7333</v>
      </c>
      <c r="FK5" s="7">
        <v>8.0556</v>
      </c>
      <c r="FL5" s="7">
        <v>0</v>
      </c>
      <c r="FM5" s="7">
        <v>0</v>
      </c>
      <c r="FN5" s="7">
        <v>62.065</v>
      </c>
    </row>
    <row r="6" spans="1:170" s="6" customFormat="1" ht="15">
      <c r="A6" s="6">
        <v>3</v>
      </c>
      <c r="B6" s="6" t="s">
        <v>373</v>
      </c>
      <c r="C6" s="6" t="s">
        <v>374</v>
      </c>
      <c r="D6" s="6" t="s">
        <v>375</v>
      </c>
      <c r="E6" s="6" t="s">
        <v>376</v>
      </c>
      <c r="F6" s="6" t="s">
        <v>377</v>
      </c>
      <c r="G6" s="6" t="s">
        <v>5</v>
      </c>
      <c r="H6" s="6" t="s">
        <v>6</v>
      </c>
      <c r="I6" s="6" t="s">
        <v>7</v>
      </c>
      <c r="J6" s="6" t="s">
        <v>7</v>
      </c>
      <c r="K6" s="6" t="s">
        <v>333</v>
      </c>
      <c r="L6" s="6" t="s">
        <v>9</v>
      </c>
      <c r="M6" s="6" t="s">
        <v>9</v>
      </c>
      <c r="N6" s="6" t="s">
        <v>9</v>
      </c>
      <c r="O6" s="6" t="s">
        <v>10</v>
      </c>
      <c r="P6" s="6" t="s">
        <v>10</v>
      </c>
      <c r="Q6" s="6" t="s">
        <v>378</v>
      </c>
      <c r="R6" s="6" t="s">
        <v>379</v>
      </c>
      <c r="S6" s="6" t="s">
        <v>380</v>
      </c>
      <c r="T6" s="6" t="s">
        <v>381</v>
      </c>
      <c r="U6" s="6" t="s">
        <v>382</v>
      </c>
      <c r="V6" s="6" t="s">
        <v>383</v>
      </c>
      <c r="W6" s="6" t="s">
        <v>378</v>
      </c>
      <c r="X6" s="6" t="s">
        <v>384</v>
      </c>
      <c r="Y6" s="6" t="s">
        <v>380</v>
      </c>
      <c r="Z6" s="6" t="s">
        <v>381</v>
      </c>
      <c r="AA6" s="6" t="s">
        <v>382</v>
      </c>
      <c r="AB6" s="6" t="s">
        <v>383</v>
      </c>
      <c r="AC6" s="6" t="s">
        <v>378</v>
      </c>
      <c r="AD6" s="6" t="s">
        <v>384</v>
      </c>
      <c r="AE6" s="6" t="s">
        <v>17</v>
      </c>
      <c r="AF6" s="6" t="s">
        <v>7</v>
      </c>
      <c r="AG6" s="6" t="s">
        <v>385</v>
      </c>
      <c r="AH6" s="6">
        <v>2010</v>
      </c>
      <c r="AI6" s="6" t="s">
        <v>386</v>
      </c>
      <c r="AJ6" s="6" t="s">
        <v>20</v>
      </c>
      <c r="AK6" s="6">
        <v>1451</v>
      </c>
      <c r="AL6" s="6">
        <v>2000</v>
      </c>
      <c r="AM6" s="6">
        <v>72.55</v>
      </c>
      <c r="BF6" s="6" t="s">
        <v>21</v>
      </c>
      <c r="BG6" s="6" t="s">
        <v>7</v>
      </c>
      <c r="BH6" s="6" t="s">
        <v>385</v>
      </c>
      <c r="BI6" s="6">
        <v>2012</v>
      </c>
      <c r="BJ6" s="6" t="s">
        <v>61</v>
      </c>
      <c r="BK6" s="6" t="s">
        <v>20</v>
      </c>
      <c r="BL6" s="6">
        <v>1207</v>
      </c>
      <c r="BM6" s="6">
        <v>2000</v>
      </c>
      <c r="BN6" s="6">
        <v>60.35</v>
      </c>
      <c r="BO6" s="6" t="s">
        <v>23</v>
      </c>
      <c r="BP6" s="6" t="s">
        <v>7</v>
      </c>
      <c r="BQ6" s="6" t="s">
        <v>385</v>
      </c>
      <c r="BR6" s="6">
        <v>2013</v>
      </c>
      <c r="BS6" s="6" t="s">
        <v>387</v>
      </c>
      <c r="BT6" s="6" t="s">
        <v>20</v>
      </c>
      <c r="BU6" s="6">
        <v>812</v>
      </c>
      <c r="BV6" s="6">
        <v>1100</v>
      </c>
      <c r="BW6" s="6">
        <v>73.82</v>
      </c>
      <c r="DV6" s="6" t="s">
        <v>25</v>
      </c>
      <c r="DW6" s="6" t="s">
        <v>7</v>
      </c>
      <c r="DX6" s="6">
        <v>2013</v>
      </c>
      <c r="DY6" s="6">
        <v>89</v>
      </c>
      <c r="DZ6" s="6">
        <v>150</v>
      </c>
      <c r="EA6" s="6">
        <v>59.33</v>
      </c>
      <c r="EB6" s="6" t="s">
        <v>333</v>
      </c>
      <c r="EC6" s="6" t="s">
        <v>388</v>
      </c>
      <c r="ED6" s="6" t="s">
        <v>389</v>
      </c>
      <c r="EE6" s="6" t="s">
        <v>390</v>
      </c>
      <c r="EF6" s="6" t="s">
        <v>391</v>
      </c>
      <c r="FH6" s="7">
        <v>21.765</v>
      </c>
      <c r="FI6" s="7">
        <v>22.1455</v>
      </c>
      <c r="FJ6" s="7">
        <v>11.8667</v>
      </c>
      <c r="FK6" s="7">
        <v>6.035</v>
      </c>
      <c r="FL6" s="7">
        <v>0</v>
      </c>
      <c r="FM6" s="7">
        <v>0</v>
      </c>
      <c r="FN6" s="7">
        <v>61.812200000000004</v>
      </c>
    </row>
    <row r="7" spans="1:170" s="6" customFormat="1" ht="15">
      <c r="A7" s="6">
        <v>4</v>
      </c>
      <c r="B7" s="6" t="s">
        <v>392</v>
      </c>
      <c r="C7" s="6" t="s">
        <v>393</v>
      </c>
      <c r="D7" s="6" t="s">
        <v>394</v>
      </c>
      <c r="E7" s="6" t="s">
        <v>395</v>
      </c>
      <c r="F7" s="6" t="s">
        <v>396</v>
      </c>
      <c r="G7" s="6" t="s">
        <v>5</v>
      </c>
      <c r="H7" s="6" t="s">
        <v>6</v>
      </c>
      <c r="I7" s="6" t="s">
        <v>7</v>
      </c>
      <c r="J7" s="6" t="s">
        <v>7</v>
      </c>
      <c r="K7" s="6" t="s">
        <v>333</v>
      </c>
      <c r="L7" s="6" t="s">
        <v>9</v>
      </c>
      <c r="M7" s="6" t="s">
        <v>9</v>
      </c>
      <c r="N7" s="6" t="s">
        <v>9</v>
      </c>
      <c r="O7" s="6" t="s">
        <v>10</v>
      </c>
      <c r="P7" s="6" t="s">
        <v>10</v>
      </c>
      <c r="Q7" s="6" t="s">
        <v>397</v>
      </c>
      <c r="R7" s="6" t="s">
        <v>398</v>
      </c>
      <c r="S7" s="6" t="s">
        <v>399</v>
      </c>
      <c r="T7" s="6" t="s">
        <v>147</v>
      </c>
      <c r="U7" s="6" t="s">
        <v>147</v>
      </c>
      <c r="V7" s="6" t="s">
        <v>148</v>
      </c>
      <c r="W7" s="6" t="s">
        <v>397</v>
      </c>
      <c r="X7" s="6" t="s">
        <v>398</v>
      </c>
      <c r="Y7" s="6" t="s">
        <v>399</v>
      </c>
      <c r="Z7" s="6" t="s">
        <v>147</v>
      </c>
      <c r="AA7" s="6" t="s">
        <v>147</v>
      </c>
      <c r="AB7" s="6" t="s">
        <v>148</v>
      </c>
      <c r="AC7" s="6" t="s">
        <v>397</v>
      </c>
      <c r="AD7" s="6" t="s">
        <v>398</v>
      </c>
      <c r="AE7" s="6" t="s">
        <v>17</v>
      </c>
      <c r="AF7" s="6" t="s">
        <v>7</v>
      </c>
      <c r="AG7" s="6" t="s">
        <v>400</v>
      </c>
      <c r="AH7" s="6">
        <v>2009</v>
      </c>
      <c r="AI7" s="6" t="s">
        <v>401</v>
      </c>
      <c r="AJ7" s="6" t="s">
        <v>102</v>
      </c>
      <c r="AK7" s="6">
        <v>1945</v>
      </c>
      <c r="AL7" s="6">
        <v>3000</v>
      </c>
      <c r="AM7" s="6">
        <v>64.83</v>
      </c>
      <c r="BF7" s="6" t="s">
        <v>21</v>
      </c>
      <c r="BG7" s="6" t="s">
        <v>7</v>
      </c>
      <c r="BH7" s="6" t="s">
        <v>402</v>
      </c>
      <c r="BI7" s="6">
        <v>2011</v>
      </c>
      <c r="BJ7" s="6" t="s">
        <v>403</v>
      </c>
      <c r="BK7" s="6" t="s">
        <v>102</v>
      </c>
      <c r="BL7" s="6">
        <v>1353</v>
      </c>
      <c r="BM7" s="6">
        <v>2000</v>
      </c>
      <c r="BN7" s="6">
        <v>67.65</v>
      </c>
      <c r="BO7" s="6" t="s">
        <v>23</v>
      </c>
      <c r="BP7" s="6" t="s">
        <v>7</v>
      </c>
      <c r="BQ7" s="6" t="s">
        <v>404</v>
      </c>
      <c r="BR7" s="6">
        <v>2012</v>
      </c>
      <c r="BS7" s="6" t="s">
        <v>405</v>
      </c>
      <c r="BT7" s="6" t="s">
        <v>102</v>
      </c>
      <c r="BU7" s="6">
        <v>936</v>
      </c>
      <c r="BV7" s="6">
        <v>1200</v>
      </c>
      <c r="BW7" s="6">
        <v>78</v>
      </c>
      <c r="DV7" s="6" t="s">
        <v>25</v>
      </c>
      <c r="DW7" s="6" t="s">
        <v>7</v>
      </c>
      <c r="DX7" s="6">
        <v>2013</v>
      </c>
      <c r="DY7" s="6">
        <v>90</v>
      </c>
      <c r="DZ7" s="6">
        <v>150</v>
      </c>
      <c r="EA7" s="6">
        <v>60</v>
      </c>
      <c r="FH7" s="7">
        <v>19.45</v>
      </c>
      <c r="FI7" s="7">
        <v>23.4</v>
      </c>
      <c r="FJ7" s="7">
        <v>12</v>
      </c>
      <c r="FK7" s="7">
        <v>6.765</v>
      </c>
      <c r="FL7" s="7">
        <v>0</v>
      </c>
      <c r="FM7" s="7">
        <v>0</v>
      </c>
      <c r="FN7" s="7">
        <v>61.614999999999995</v>
      </c>
    </row>
    <row r="8" spans="1:170" s="6" customFormat="1" ht="15">
      <c r="A8" s="6">
        <v>5</v>
      </c>
      <c r="B8" s="6" t="s">
        <v>406</v>
      </c>
      <c r="C8" s="6" t="s">
        <v>407</v>
      </c>
      <c r="D8" s="6" t="s">
        <v>408</v>
      </c>
      <c r="E8" s="6" t="s">
        <v>409</v>
      </c>
      <c r="F8" s="6" t="s">
        <v>410</v>
      </c>
      <c r="G8" s="6" t="s">
        <v>69</v>
      </c>
      <c r="H8" s="6" t="s">
        <v>6</v>
      </c>
      <c r="I8" s="6" t="s">
        <v>7</v>
      </c>
      <c r="J8" s="6" t="s">
        <v>7</v>
      </c>
      <c r="K8" s="6" t="s">
        <v>333</v>
      </c>
      <c r="L8" s="6" t="s">
        <v>9</v>
      </c>
      <c r="M8" s="6" t="s">
        <v>9</v>
      </c>
      <c r="N8" s="6" t="s">
        <v>9</v>
      </c>
      <c r="O8" s="6" t="s">
        <v>10</v>
      </c>
      <c r="P8" s="6" t="s">
        <v>10</v>
      </c>
      <c r="Q8" s="6" t="s">
        <v>411</v>
      </c>
      <c r="R8" s="6" t="s">
        <v>412</v>
      </c>
      <c r="S8" s="6" t="s">
        <v>413</v>
      </c>
      <c r="T8" s="6" t="s">
        <v>414</v>
      </c>
      <c r="U8" s="6" t="s">
        <v>415</v>
      </c>
      <c r="V8" s="6" t="s">
        <v>416</v>
      </c>
      <c r="W8" s="6" t="s">
        <v>417</v>
      </c>
      <c r="X8" s="6" t="s">
        <v>412</v>
      </c>
      <c r="Y8" s="6" t="s">
        <v>413</v>
      </c>
      <c r="Z8" s="6" t="s">
        <v>414</v>
      </c>
      <c r="AA8" s="6" t="s">
        <v>415</v>
      </c>
      <c r="AB8" s="6" t="s">
        <v>416</v>
      </c>
      <c r="AC8" s="6" t="s">
        <v>417</v>
      </c>
      <c r="AD8" s="6" t="s">
        <v>412</v>
      </c>
      <c r="AE8" s="6" t="s">
        <v>17</v>
      </c>
      <c r="AF8" s="6" t="s">
        <v>7</v>
      </c>
      <c r="AG8" s="6" t="s">
        <v>418</v>
      </c>
      <c r="AH8" s="6">
        <v>2009</v>
      </c>
      <c r="AI8" s="6" t="s">
        <v>419</v>
      </c>
      <c r="AJ8" s="6" t="s">
        <v>134</v>
      </c>
      <c r="AK8" s="6">
        <v>1431</v>
      </c>
      <c r="AL8" s="6">
        <v>2000</v>
      </c>
      <c r="AM8" s="6">
        <v>71.55</v>
      </c>
      <c r="BF8" s="6" t="s">
        <v>21</v>
      </c>
      <c r="BG8" s="6" t="s">
        <v>7</v>
      </c>
      <c r="BH8" s="6" t="s">
        <v>420</v>
      </c>
      <c r="BI8" s="6">
        <v>2012</v>
      </c>
      <c r="BJ8" s="6" t="s">
        <v>61</v>
      </c>
      <c r="BK8" s="6" t="s">
        <v>365</v>
      </c>
      <c r="BL8" s="6">
        <v>63.63</v>
      </c>
      <c r="BM8" s="6">
        <v>100</v>
      </c>
      <c r="BN8" s="6">
        <v>63.63</v>
      </c>
      <c r="BO8" s="6" t="s">
        <v>23</v>
      </c>
      <c r="BP8" s="6" t="s">
        <v>7</v>
      </c>
      <c r="BQ8" s="6" t="s">
        <v>418</v>
      </c>
      <c r="BR8" s="6">
        <v>2010</v>
      </c>
      <c r="BS8" s="6" t="s">
        <v>421</v>
      </c>
      <c r="BT8" s="6" t="s">
        <v>134</v>
      </c>
      <c r="BU8" s="6">
        <v>765</v>
      </c>
      <c r="BV8" s="6">
        <v>1100</v>
      </c>
      <c r="BW8" s="6">
        <v>69.55</v>
      </c>
      <c r="DV8" s="6" t="s">
        <v>25</v>
      </c>
      <c r="DW8" s="6" t="s">
        <v>7</v>
      </c>
      <c r="DX8" s="6">
        <v>2013</v>
      </c>
      <c r="DY8" s="6">
        <v>96</v>
      </c>
      <c r="DZ8" s="6">
        <v>150</v>
      </c>
      <c r="EA8" s="6">
        <v>64</v>
      </c>
      <c r="EB8" s="6" t="s">
        <v>333</v>
      </c>
      <c r="EC8" s="6" t="s">
        <v>415</v>
      </c>
      <c r="ED8" s="6" t="s">
        <v>414</v>
      </c>
      <c r="EE8" s="6" t="s">
        <v>422</v>
      </c>
      <c r="EF8" s="6" t="s">
        <v>423</v>
      </c>
      <c r="FH8" s="7">
        <v>21.465</v>
      </c>
      <c r="FI8" s="7">
        <v>20.8636</v>
      </c>
      <c r="FJ8" s="7">
        <v>12.8</v>
      </c>
      <c r="FK8" s="7">
        <v>6.363</v>
      </c>
      <c r="FL8" s="7">
        <v>0</v>
      </c>
      <c r="FM8" s="7">
        <v>0</v>
      </c>
      <c r="FN8" s="7">
        <v>61.491600000000005</v>
      </c>
    </row>
    <row r="9" spans="1:170" s="6" customFormat="1" ht="15">
      <c r="A9" s="6">
        <v>6</v>
      </c>
      <c r="B9" s="6" t="s">
        <v>424</v>
      </c>
      <c r="C9" s="6" t="s">
        <v>425</v>
      </c>
      <c r="D9" s="6" t="s">
        <v>426</v>
      </c>
      <c r="E9" s="6" t="s">
        <v>427</v>
      </c>
      <c r="F9" s="6" t="s">
        <v>428</v>
      </c>
      <c r="G9" s="6" t="s">
        <v>5</v>
      </c>
      <c r="H9" s="6" t="s">
        <v>108</v>
      </c>
      <c r="I9" s="6" t="s">
        <v>7</v>
      </c>
      <c r="J9" s="6" t="s">
        <v>7</v>
      </c>
      <c r="K9" s="6" t="s">
        <v>333</v>
      </c>
      <c r="L9" s="6" t="s">
        <v>9</v>
      </c>
      <c r="M9" s="6" t="s">
        <v>9</v>
      </c>
      <c r="N9" s="6" t="s">
        <v>9</v>
      </c>
      <c r="O9" s="6" t="s">
        <v>10</v>
      </c>
      <c r="P9" s="6" t="s">
        <v>10</v>
      </c>
      <c r="Q9" s="6" t="s">
        <v>429</v>
      </c>
      <c r="R9" s="6" t="s">
        <v>430</v>
      </c>
      <c r="S9" s="6" t="s">
        <v>431</v>
      </c>
      <c r="T9" s="6" t="s">
        <v>432</v>
      </c>
      <c r="U9" s="6" t="s">
        <v>433</v>
      </c>
      <c r="V9" s="6" t="s">
        <v>434</v>
      </c>
      <c r="W9" s="6" t="s">
        <v>429</v>
      </c>
      <c r="X9" s="6" t="s">
        <v>435</v>
      </c>
      <c r="Y9" s="6" t="s">
        <v>431</v>
      </c>
      <c r="Z9" s="6" t="s">
        <v>432</v>
      </c>
      <c r="AA9" s="6" t="s">
        <v>433</v>
      </c>
      <c r="AB9" s="6" t="s">
        <v>434</v>
      </c>
      <c r="AC9" s="6" t="s">
        <v>429</v>
      </c>
      <c r="AD9" s="6" t="s">
        <v>435</v>
      </c>
      <c r="AE9" s="6" t="s">
        <v>17</v>
      </c>
      <c r="AF9" s="6" t="s">
        <v>7</v>
      </c>
      <c r="AG9" s="6" t="s">
        <v>436</v>
      </c>
      <c r="AH9" s="6">
        <v>2006</v>
      </c>
      <c r="AI9" s="6" t="s">
        <v>437</v>
      </c>
      <c r="AJ9" s="6" t="s">
        <v>438</v>
      </c>
      <c r="AK9" s="6">
        <v>1030</v>
      </c>
      <c r="AL9" s="6">
        <v>1350</v>
      </c>
      <c r="AM9" s="6">
        <v>76.3</v>
      </c>
      <c r="BF9" s="6" t="s">
        <v>21</v>
      </c>
      <c r="BG9" s="6" t="s">
        <v>7</v>
      </c>
      <c r="BH9" s="6" t="s">
        <v>439</v>
      </c>
      <c r="BI9" s="6">
        <v>2013</v>
      </c>
      <c r="BJ9" s="6" t="s">
        <v>61</v>
      </c>
      <c r="BK9" s="6" t="s">
        <v>365</v>
      </c>
      <c r="BL9" s="6">
        <v>1134</v>
      </c>
      <c r="BM9" s="6">
        <v>1675</v>
      </c>
      <c r="BN9" s="6">
        <v>67.7</v>
      </c>
      <c r="BO9" s="6" t="s">
        <v>23</v>
      </c>
      <c r="BP9" s="6" t="s">
        <v>7</v>
      </c>
      <c r="BQ9" s="6" t="s">
        <v>440</v>
      </c>
      <c r="BR9" s="6">
        <v>2011</v>
      </c>
      <c r="BS9" s="6" t="s">
        <v>441</v>
      </c>
      <c r="BT9" s="6" t="s">
        <v>365</v>
      </c>
      <c r="BU9" s="6">
        <v>757</v>
      </c>
      <c r="BV9" s="6">
        <v>1100</v>
      </c>
      <c r="BW9" s="6">
        <v>68.82</v>
      </c>
      <c r="DV9" s="6" t="s">
        <v>25</v>
      </c>
      <c r="DW9" s="6" t="s">
        <v>7</v>
      </c>
      <c r="DX9" s="6">
        <v>2013</v>
      </c>
      <c r="DY9" s="6">
        <v>83</v>
      </c>
      <c r="DZ9" s="6">
        <v>150</v>
      </c>
      <c r="EA9" s="6">
        <v>55.33</v>
      </c>
      <c r="EB9" s="6" t="s">
        <v>333</v>
      </c>
      <c r="EC9" s="6" t="s">
        <v>442</v>
      </c>
      <c r="ED9" s="6" t="s">
        <v>443</v>
      </c>
      <c r="EE9" s="6" t="s">
        <v>444</v>
      </c>
      <c r="EF9" s="6" t="s">
        <v>445</v>
      </c>
      <c r="FH9" s="7">
        <v>22.8889</v>
      </c>
      <c r="FI9" s="7">
        <v>20.6455</v>
      </c>
      <c r="FJ9" s="7">
        <v>11.0667</v>
      </c>
      <c r="FK9" s="7">
        <v>6.7701</v>
      </c>
      <c r="FL9" s="7">
        <v>0</v>
      </c>
      <c r="FM9" s="7">
        <v>0</v>
      </c>
      <c r="FN9" s="7">
        <v>61.3712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20"/>
  <sheetViews>
    <sheetView tabSelected="1" zoomScalePageLayoutView="0" workbookViewId="0" topLeftCell="A1">
      <selection activeCell="D5" sqref="D5"/>
    </sheetView>
  </sheetViews>
  <sheetFormatPr defaultColWidth="9.140625" defaultRowHeight="45" customHeight="1"/>
  <cols>
    <col min="1" max="1" width="6.57421875" style="4" bestFit="1" customWidth="1"/>
    <col min="2" max="2" width="19.7109375" style="4" bestFit="1" customWidth="1"/>
    <col min="3" max="3" width="14.7109375" style="4" bestFit="1" customWidth="1"/>
    <col min="4" max="4" width="17.8515625" style="4" bestFit="1" customWidth="1"/>
    <col min="5" max="5" width="19.7109375" style="4" bestFit="1" customWidth="1"/>
    <col min="6" max="6" width="11.140625" style="4" bestFit="1" customWidth="1"/>
    <col min="7" max="7" width="7.7109375" style="4" bestFit="1" customWidth="1"/>
    <col min="8" max="8" width="13.421875" style="4" bestFit="1" customWidth="1"/>
    <col min="9" max="9" width="15.57421875" style="4" bestFit="1" customWidth="1"/>
    <col min="10" max="10" width="12.00390625" style="4" bestFit="1" customWidth="1"/>
    <col min="11" max="11" width="14.57421875" style="4" bestFit="1" customWidth="1"/>
    <col min="12" max="12" width="14.28125" style="4" bestFit="1" customWidth="1"/>
    <col min="13" max="13" width="16.8515625" style="4" bestFit="1" customWidth="1"/>
    <col min="14" max="14" width="15.8515625" style="4" bestFit="1" customWidth="1"/>
    <col min="15" max="15" width="13.28125" style="4" bestFit="1" customWidth="1"/>
    <col min="16" max="16" width="13.140625" style="4" bestFit="1" customWidth="1"/>
    <col min="17" max="17" width="11.00390625" style="4" bestFit="1" customWidth="1"/>
    <col min="18" max="18" width="29.28125" style="4" bestFit="1" customWidth="1"/>
    <col min="19" max="19" width="82.140625" style="4" bestFit="1" customWidth="1"/>
    <col min="20" max="21" width="13.28125" style="4" bestFit="1" customWidth="1"/>
    <col min="22" max="22" width="10.57421875" style="4" bestFit="1" customWidth="1"/>
    <col min="23" max="23" width="12.7109375" style="4" bestFit="1" customWidth="1"/>
    <col min="24" max="24" width="30.7109375" style="4" bestFit="1" customWidth="1"/>
    <col min="25" max="25" width="82.140625" style="4" bestFit="1" customWidth="1"/>
    <col min="26" max="27" width="13.28125" style="4" bestFit="1" customWidth="1"/>
    <col min="28" max="28" width="10.57421875" style="4" bestFit="1" customWidth="1"/>
    <col min="29" max="29" width="12.7109375" style="4" bestFit="1" customWidth="1"/>
    <col min="30" max="30" width="30.7109375" style="4" bestFit="1" customWidth="1"/>
    <col min="31" max="31" width="23.8515625" style="4" bestFit="1" customWidth="1"/>
    <col min="32" max="32" width="27.7109375" style="4" bestFit="1" customWidth="1"/>
    <col min="33" max="33" width="18.28125" style="4" bestFit="1" customWidth="1"/>
    <col min="34" max="34" width="23.00390625" style="4" bestFit="1" customWidth="1"/>
    <col min="35" max="35" width="43.57421875" style="4" bestFit="1" customWidth="1"/>
    <col min="36" max="36" width="28.28125" style="4" bestFit="1" customWidth="1"/>
    <col min="37" max="37" width="25.28125" style="4" bestFit="1" customWidth="1"/>
    <col min="38" max="38" width="22.28125" style="4" bestFit="1" customWidth="1"/>
    <col min="39" max="39" width="22.421875" style="4" bestFit="1" customWidth="1"/>
    <col min="40" max="40" width="27.28125" style="4" bestFit="1" customWidth="1"/>
    <col min="41" max="41" width="31.140625" style="4" bestFit="1" customWidth="1"/>
    <col min="42" max="42" width="21.7109375" style="4" bestFit="1" customWidth="1"/>
    <col min="43" max="43" width="26.421875" style="4" bestFit="1" customWidth="1"/>
    <col min="44" max="44" width="23.140625" style="4" bestFit="1" customWidth="1"/>
    <col min="45" max="45" width="31.28125" style="4" bestFit="1" customWidth="1"/>
    <col min="46" max="46" width="28.7109375" style="4" bestFit="1" customWidth="1"/>
    <col min="47" max="47" width="25.7109375" style="4" bestFit="1" customWidth="1"/>
    <col min="48" max="48" width="25.8515625" style="4" bestFit="1" customWidth="1"/>
    <col min="49" max="49" width="28.421875" style="4" bestFit="1" customWidth="1"/>
    <col min="50" max="50" width="32.28125" style="4" bestFit="1" customWidth="1"/>
    <col min="51" max="51" width="22.8515625" style="4" bestFit="1" customWidth="1"/>
    <col min="52" max="52" width="27.57421875" style="4" bestFit="1" customWidth="1"/>
    <col min="53" max="53" width="24.28125" style="4" bestFit="1" customWidth="1"/>
    <col min="54" max="54" width="32.421875" style="4" bestFit="1" customWidth="1"/>
    <col min="55" max="55" width="30.00390625" style="4" bestFit="1" customWidth="1"/>
    <col min="56" max="56" width="26.8515625" style="4" bestFit="1" customWidth="1"/>
    <col min="57" max="57" width="27.00390625" style="4" bestFit="1" customWidth="1"/>
    <col min="58" max="58" width="28.28125" style="4" bestFit="1" customWidth="1"/>
    <col min="59" max="59" width="32.140625" style="4" bestFit="1" customWidth="1"/>
    <col min="60" max="60" width="22.7109375" style="4" bestFit="1" customWidth="1"/>
    <col min="61" max="61" width="27.421875" style="4" bestFit="1" customWidth="1"/>
    <col min="62" max="62" width="24.140625" style="4" bestFit="1" customWidth="1"/>
    <col min="63" max="63" width="39.28125" style="4" bestFit="1" customWidth="1"/>
    <col min="64" max="64" width="29.8515625" style="4" bestFit="1" customWidth="1"/>
    <col min="65" max="65" width="26.7109375" style="4" bestFit="1" customWidth="1"/>
    <col min="66" max="66" width="26.8515625" style="4" bestFit="1" customWidth="1"/>
    <col min="67" max="67" width="18.140625" style="4" bestFit="1" customWidth="1"/>
    <col min="68" max="68" width="22.00390625" style="4" bestFit="1" customWidth="1"/>
    <col min="69" max="69" width="12.421875" style="4" bestFit="1" customWidth="1"/>
    <col min="70" max="70" width="17.28125" style="4" bestFit="1" customWidth="1"/>
    <col min="71" max="71" width="32.8515625" style="4" bestFit="1" customWidth="1"/>
    <col min="72" max="72" width="32.421875" style="4" bestFit="1" customWidth="1"/>
    <col min="73" max="73" width="19.57421875" style="4" bestFit="1" customWidth="1"/>
    <col min="74" max="74" width="16.421875" style="4" bestFit="1" customWidth="1"/>
    <col min="75" max="75" width="16.57421875" style="4" bestFit="1" customWidth="1"/>
    <col min="76" max="76" width="18.8515625" style="4" bestFit="1" customWidth="1"/>
    <col min="77" max="77" width="22.7109375" style="4" bestFit="1" customWidth="1"/>
    <col min="78" max="78" width="13.28125" style="4" bestFit="1" customWidth="1"/>
    <col min="79" max="79" width="18.00390625" style="4" bestFit="1" customWidth="1"/>
    <col min="80" max="80" width="14.7109375" style="4" bestFit="1" customWidth="1"/>
    <col min="81" max="81" width="22.8515625" style="4" bestFit="1" customWidth="1"/>
    <col min="82" max="82" width="20.28125" style="4" bestFit="1" customWidth="1"/>
    <col min="83" max="83" width="17.28125" style="4" bestFit="1" customWidth="1"/>
    <col min="84" max="84" width="17.421875" style="4" bestFit="1" customWidth="1"/>
    <col min="85" max="85" width="35.57421875" style="4" bestFit="1" customWidth="1"/>
    <col min="86" max="86" width="39.421875" style="4" bestFit="1" customWidth="1"/>
    <col min="87" max="87" width="30.00390625" style="4" bestFit="1" customWidth="1"/>
    <col min="88" max="88" width="34.7109375" style="4" bestFit="1" customWidth="1"/>
    <col min="89" max="89" width="31.421875" style="4" bestFit="1" customWidth="1"/>
    <col min="90" max="90" width="39.57421875" style="4" bestFit="1" customWidth="1"/>
    <col min="91" max="91" width="37.00390625" style="4" bestFit="1" customWidth="1"/>
    <col min="92" max="92" width="34.00390625" style="4" bestFit="1" customWidth="1"/>
    <col min="93" max="93" width="34.140625" style="4" bestFit="1" customWidth="1"/>
    <col min="94" max="94" width="33.28125" style="4" bestFit="1" customWidth="1"/>
    <col min="95" max="95" width="37.140625" style="4" bestFit="1" customWidth="1"/>
    <col min="96" max="96" width="27.7109375" style="4" bestFit="1" customWidth="1"/>
    <col min="97" max="97" width="32.421875" style="4" bestFit="1" customWidth="1"/>
    <col min="98" max="98" width="29.140625" style="4" bestFit="1" customWidth="1"/>
    <col min="99" max="99" width="37.28125" style="4" bestFit="1" customWidth="1"/>
    <col min="100" max="100" width="34.8515625" style="4" bestFit="1" customWidth="1"/>
    <col min="101" max="101" width="31.7109375" style="4" bestFit="1" customWidth="1"/>
    <col min="102" max="102" width="31.8515625" style="4" bestFit="1" customWidth="1"/>
    <col min="103" max="103" width="19.57421875" style="4" bestFit="1" customWidth="1"/>
    <col min="104" max="104" width="23.421875" style="4" bestFit="1" customWidth="1"/>
    <col min="105" max="105" width="14.00390625" style="4" bestFit="1" customWidth="1"/>
    <col min="106" max="106" width="18.7109375" style="4" bestFit="1" customWidth="1"/>
    <col min="107" max="107" width="15.421875" style="4" bestFit="1" customWidth="1"/>
    <col min="108" max="108" width="23.57421875" style="4" bestFit="1" customWidth="1"/>
    <col min="109" max="109" width="21.00390625" style="4" bestFit="1" customWidth="1"/>
    <col min="110" max="110" width="18.00390625" style="4" bestFit="1" customWidth="1"/>
    <col min="111" max="111" width="18.140625" style="4" bestFit="1" customWidth="1"/>
    <col min="112" max="112" width="27.00390625" style="4" bestFit="1" customWidth="1"/>
    <col min="113" max="113" width="30.8515625" style="4" bestFit="1" customWidth="1"/>
    <col min="114" max="114" width="21.421875" style="4" bestFit="1" customWidth="1"/>
    <col min="115" max="115" width="26.140625" style="4" bestFit="1" customWidth="1"/>
    <col min="116" max="116" width="22.8515625" style="4" bestFit="1" customWidth="1"/>
    <col min="117" max="117" width="31.00390625" style="4" bestFit="1" customWidth="1"/>
    <col min="118" max="118" width="28.421875" style="4" bestFit="1" customWidth="1"/>
    <col min="119" max="119" width="25.28125" style="4" bestFit="1" customWidth="1"/>
    <col min="120" max="120" width="25.57421875" style="4" bestFit="1" customWidth="1"/>
    <col min="121" max="121" width="18.421875" style="4" bestFit="1" customWidth="1"/>
    <col min="122" max="122" width="12.7109375" style="4" bestFit="1" customWidth="1"/>
    <col min="123" max="123" width="17.57421875" style="4" bestFit="1" customWidth="1"/>
    <col min="124" max="124" width="14.28125" style="4" bestFit="1" customWidth="1"/>
    <col min="125" max="125" width="22.421875" style="4" bestFit="1" customWidth="1"/>
    <col min="126" max="126" width="31.140625" style="4" bestFit="1" customWidth="1"/>
    <col min="127" max="127" width="35.00390625" style="4" bestFit="1" customWidth="1"/>
    <col min="128" max="128" width="30.28125" style="4" bestFit="1" customWidth="1"/>
    <col min="129" max="129" width="32.57421875" style="4" bestFit="1" customWidth="1"/>
    <col min="130" max="130" width="29.421875" style="4" bestFit="1" customWidth="1"/>
    <col min="131" max="131" width="29.7109375" style="4" bestFit="1" customWidth="1"/>
    <col min="132" max="132" width="14.57421875" style="4" bestFit="1" customWidth="1"/>
    <col min="133" max="133" width="14.8515625" style="4" bestFit="1" customWidth="1"/>
    <col min="134" max="134" width="16.28125" style="4" bestFit="1" customWidth="1"/>
    <col min="135" max="135" width="27.8515625" style="4" bestFit="1" customWidth="1"/>
    <col min="136" max="136" width="12.421875" style="4" bestFit="1" customWidth="1"/>
    <col min="137" max="137" width="14.00390625" style="4" bestFit="1" customWidth="1"/>
    <col min="138" max="138" width="24.421875" style="4" bestFit="1" customWidth="1"/>
    <col min="139" max="139" width="12.57421875" style="4" bestFit="1" customWidth="1"/>
    <col min="140" max="140" width="14.8515625" style="4" bestFit="1" customWidth="1"/>
    <col min="141" max="141" width="12.421875" style="4" bestFit="1" customWidth="1"/>
    <col min="142" max="142" width="20.421875" style="4" bestFit="1" customWidth="1"/>
    <col min="143" max="143" width="15.421875" style="4" bestFit="1" customWidth="1"/>
    <col min="144" max="144" width="16.28125" style="4" bestFit="1" customWidth="1"/>
    <col min="145" max="145" width="16.140625" style="4" bestFit="1" customWidth="1"/>
    <col min="146" max="146" width="12.421875" style="4" bestFit="1" customWidth="1"/>
    <col min="147" max="147" width="15.8515625" style="4" bestFit="1" customWidth="1"/>
    <col min="148" max="148" width="15.421875" style="4" bestFit="1" customWidth="1"/>
    <col min="149" max="149" width="16.28125" style="4" bestFit="1" customWidth="1"/>
    <col min="150" max="150" width="16.140625" style="4" bestFit="1" customWidth="1"/>
    <col min="151" max="151" width="12.421875" style="4" bestFit="1" customWidth="1"/>
    <col min="152" max="152" width="13.28125" style="4" bestFit="1" customWidth="1"/>
    <col min="153" max="153" width="9.8515625" style="4" bestFit="1" customWidth="1"/>
    <col min="154" max="154" width="17.8515625" style="4" bestFit="1" customWidth="1"/>
    <col min="155" max="155" width="8.28125" style="4" bestFit="1" customWidth="1"/>
    <col min="156" max="156" width="16.140625" style="4" bestFit="1" customWidth="1"/>
    <col min="157" max="157" width="12.421875" style="4" bestFit="1" customWidth="1"/>
    <col min="158" max="158" width="13.140625" style="4" bestFit="1" customWidth="1"/>
    <col min="159" max="159" width="15.00390625" style="4" bestFit="1" customWidth="1"/>
    <col min="160" max="160" width="31.28125" style="4" bestFit="1" customWidth="1"/>
    <col min="161" max="161" width="5.8515625" style="4" bestFit="1" customWidth="1"/>
    <col min="162" max="162" width="7.8515625" style="4" bestFit="1" customWidth="1"/>
    <col min="163" max="163" width="5.140625" style="4" bestFit="1" customWidth="1"/>
    <col min="164" max="164" width="10.28125" style="4" bestFit="1" customWidth="1"/>
    <col min="165" max="166" width="9.140625" style="4" customWidth="1"/>
    <col min="167" max="167" width="10.28125" style="4" bestFit="1" customWidth="1"/>
    <col min="168" max="169" width="9.140625" style="4" customWidth="1"/>
    <col min="170" max="170" width="7.57421875" style="4" bestFit="1" customWidth="1"/>
    <col min="171" max="16384" width="9.140625" style="4" customWidth="1"/>
  </cols>
  <sheetData>
    <row r="1" spans="1:170" s="1" customFormat="1" ht="45" customHeight="1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1" t="s">
        <v>186</v>
      </c>
      <c r="J1" s="1" t="s">
        <v>187</v>
      </c>
      <c r="K1" s="1" t="s">
        <v>188</v>
      </c>
      <c r="L1" s="1" t="s">
        <v>189</v>
      </c>
      <c r="M1" s="1" t="s">
        <v>190</v>
      </c>
      <c r="N1" s="1" t="s">
        <v>191</v>
      </c>
      <c r="O1" s="1" t="s">
        <v>192</v>
      </c>
      <c r="P1" s="1" t="s">
        <v>193</v>
      </c>
      <c r="Q1" s="1" t="s">
        <v>194</v>
      </c>
      <c r="R1" s="1" t="s">
        <v>195</v>
      </c>
      <c r="S1" s="1" t="s">
        <v>196</v>
      </c>
      <c r="T1" s="1" t="s">
        <v>197</v>
      </c>
      <c r="U1" s="1" t="s">
        <v>198</v>
      </c>
      <c r="V1" s="1" t="s">
        <v>199</v>
      </c>
      <c r="W1" s="1" t="s">
        <v>200</v>
      </c>
      <c r="X1" s="1" t="s">
        <v>201</v>
      </c>
      <c r="Y1" s="1" t="s">
        <v>196</v>
      </c>
      <c r="Z1" s="1" t="s">
        <v>197</v>
      </c>
      <c r="AA1" s="1" t="s">
        <v>198</v>
      </c>
      <c r="AB1" s="1" t="s">
        <v>199</v>
      </c>
      <c r="AC1" s="1" t="s">
        <v>200</v>
      </c>
      <c r="AD1" s="1" t="s">
        <v>201</v>
      </c>
      <c r="AE1" s="1" t="s">
        <v>202</v>
      </c>
      <c r="AF1" s="1" t="s">
        <v>203</v>
      </c>
      <c r="AG1" s="1" t="s">
        <v>204</v>
      </c>
      <c r="AH1" s="1" t="s">
        <v>205</v>
      </c>
      <c r="AI1" s="1" t="s">
        <v>206</v>
      </c>
      <c r="AJ1" s="1" t="s">
        <v>207</v>
      </c>
      <c r="AK1" s="1" t="s">
        <v>208</v>
      </c>
      <c r="AL1" s="1" t="s">
        <v>209</v>
      </c>
      <c r="AM1" s="1" t="s">
        <v>210</v>
      </c>
      <c r="AN1" s="1" t="s">
        <v>211</v>
      </c>
      <c r="AO1" s="1" t="s">
        <v>212</v>
      </c>
      <c r="AP1" s="1" t="s">
        <v>213</v>
      </c>
      <c r="AQ1" s="1" t="s">
        <v>214</v>
      </c>
      <c r="AR1" s="1" t="s">
        <v>215</v>
      </c>
      <c r="AS1" s="1" t="s">
        <v>216</v>
      </c>
      <c r="AT1" s="1" t="s">
        <v>217</v>
      </c>
      <c r="AU1" s="1" t="s">
        <v>218</v>
      </c>
      <c r="AV1" s="1" t="s">
        <v>219</v>
      </c>
      <c r="AW1" s="1" t="s">
        <v>220</v>
      </c>
      <c r="AX1" s="1" t="s">
        <v>221</v>
      </c>
      <c r="AY1" s="1" t="s">
        <v>222</v>
      </c>
      <c r="AZ1" s="1" t="s">
        <v>223</v>
      </c>
      <c r="BA1" s="1" t="s">
        <v>224</v>
      </c>
      <c r="BB1" s="1" t="s">
        <v>225</v>
      </c>
      <c r="BC1" s="1" t="s">
        <v>226</v>
      </c>
      <c r="BD1" s="1" t="s">
        <v>227</v>
      </c>
      <c r="BE1" s="1" t="s">
        <v>228</v>
      </c>
      <c r="BF1" s="1" t="s">
        <v>229</v>
      </c>
      <c r="BG1" s="1" t="s">
        <v>230</v>
      </c>
      <c r="BH1" s="1" t="s">
        <v>231</v>
      </c>
      <c r="BI1" s="1" t="s">
        <v>232</v>
      </c>
      <c r="BJ1" s="1" t="s">
        <v>233</v>
      </c>
      <c r="BK1" s="1" t="s">
        <v>234</v>
      </c>
      <c r="BL1" s="1" t="s">
        <v>235</v>
      </c>
      <c r="BM1" s="1" t="s">
        <v>236</v>
      </c>
      <c r="BN1" s="1" t="s">
        <v>237</v>
      </c>
      <c r="BO1" s="1" t="s">
        <v>238</v>
      </c>
      <c r="BP1" s="1" t="s">
        <v>239</v>
      </c>
      <c r="BQ1" s="1" t="s">
        <v>240</v>
      </c>
      <c r="BR1" s="1" t="s">
        <v>241</v>
      </c>
      <c r="BS1" s="1" t="s">
        <v>242</v>
      </c>
      <c r="BT1" s="1" t="s">
        <v>243</v>
      </c>
      <c r="BU1" s="1" t="s">
        <v>244</v>
      </c>
      <c r="BV1" s="1" t="s">
        <v>245</v>
      </c>
      <c r="BW1" s="1" t="s">
        <v>246</v>
      </c>
      <c r="BX1" s="1" t="s">
        <v>247</v>
      </c>
      <c r="BY1" s="1" t="s">
        <v>248</v>
      </c>
      <c r="BZ1" s="1" t="s">
        <v>249</v>
      </c>
      <c r="CA1" s="1" t="s">
        <v>250</v>
      </c>
      <c r="CB1" s="1" t="s">
        <v>251</v>
      </c>
      <c r="CC1" s="1" t="s">
        <v>252</v>
      </c>
      <c r="CD1" s="1" t="s">
        <v>253</v>
      </c>
      <c r="CE1" s="1" t="s">
        <v>254</v>
      </c>
      <c r="CF1" s="1" t="s">
        <v>255</v>
      </c>
      <c r="CG1" s="1" t="s">
        <v>256</v>
      </c>
      <c r="CH1" s="1" t="s">
        <v>257</v>
      </c>
      <c r="CI1" s="1" t="s">
        <v>258</v>
      </c>
      <c r="CJ1" s="1" t="s">
        <v>259</v>
      </c>
      <c r="CK1" s="1" t="s">
        <v>260</v>
      </c>
      <c r="CL1" s="1" t="s">
        <v>261</v>
      </c>
      <c r="CM1" s="1" t="s">
        <v>262</v>
      </c>
      <c r="CN1" s="1" t="s">
        <v>263</v>
      </c>
      <c r="CO1" s="1" t="s">
        <v>264</v>
      </c>
      <c r="CP1" s="1" t="s">
        <v>265</v>
      </c>
      <c r="CQ1" s="1" t="s">
        <v>266</v>
      </c>
      <c r="CR1" s="1" t="s">
        <v>267</v>
      </c>
      <c r="CS1" s="1" t="s">
        <v>268</v>
      </c>
      <c r="CT1" s="1" t="s">
        <v>269</v>
      </c>
      <c r="CU1" s="1" t="s">
        <v>270</v>
      </c>
      <c r="CV1" s="1" t="s">
        <v>271</v>
      </c>
      <c r="CW1" s="1" t="s">
        <v>272</v>
      </c>
      <c r="CX1" s="1" t="s">
        <v>273</v>
      </c>
      <c r="CY1" s="1" t="s">
        <v>274</v>
      </c>
      <c r="CZ1" s="1" t="s">
        <v>275</v>
      </c>
      <c r="DA1" s="1" t="s">
        <v>276</v>
      </c>
      <c r="DB1" s="1" t="s">
        <v>277</v>
      </c>
      <c r="DC1" s="1" t="s">
        <v>278</v>
      </c>
      <c r="DD1" s="1" t="s">
        <v>279</v>
      </c>
      <c r="DE1" s="1" t="s">
        <v>280</v>
      </c>
      <c r="DF1" s="1" t="s">
        <v>281</v>
      </c>
      <c r="DG1" s="1" t="s">
        <v>282</v>
      </c>
      <c r="DH1" s="1" t="s">
        <v>283</v>
      </c>
      <c r="DI1" s="1" t="s">
        <v>284</v>
      </c>
      <c r="DJ1" s="1" t="s">
        <v>285</v>
      </c>
      <c r="DK1" s="1" t="s">
        <v>286</v>
      </c>
      <c r="DL1" s="1" t="s">
        <v>287</v>
      </c>
      <c r="DM1" s="1" t="s">
        <v>288</v>
      </c>
      <c r="DN1" s="1" t="s">
        <v>289</v>
      </c>
      <c r="DO1" s="1" t="s">
        <v>290</v>
      </c>
      <c r="DP1" s="1" t="s">
        <v>291</v>
      </c>
      <c r="DQ1" s="1" t="s">
        <v>292</v>
      </c>
      <c r="DR1" s="1" t="s">
        <v>293</v>
      </c>
      <c r="DS1" s="1" t="s">
        <v>294</v>
      </c>
      <c r="DT1" s="1" t="s">
        <v>295</v>
      </c>
      <c r="DU1" s="1" t="s">
        <v>296</v>
      </c>
      <c r="DV1" s="1" t="s">
        <v>297</v>
      </c>
      <c r="DW1" s="1" t="s">
        <v>298</v>
      </c>
      <c r="DX1" s="1" t="s">
        <v>299</v>
      </c>
      <c r="DY1" s="1" t="s">
        <v>300</v>
      </c>
      <c r="DZ1" s="1" t="s">
        <v>301</v>
      </c>
      <c r="EA1" s="1" t="s">
        <v>302</v>
      </c>
      <c r="EB1" s="1" t="s">
        <v>188</v>
      </c>
      <c r="EC1" s="1" t="s">
        <v>303</v>
      </c>
      <c r="ED1" s="1" t="s">
        <v>304</v>
      </c>
      <c r="EE1" s="1" t="s">
        <v>305</v>
      </c>
      <c r="EF1" s="1" t="s">
        <v>306</v>
      </c>
      <c r="EG1" s="1" t="s">
        <v>307</v>
      </c>
      <c r="EH1" s="1" t="s">
        <v>308</v>
      </c>
      <c r="EI1" s="1" t="s">
        <v>309</v>
      </c>
      <c r="EJ1" s="1" t="s">
        <v>310</v>
      </c>
      <c r="EK1" s="1" t="s">
        <v>306</v>
      </c>
      <c r="EL1" s="1" t="s">
        <v>311</v>
      </c>
      <c r="EM1" s="1" t="s">
        <v>312</v>
      </c>
      <c r="EN1" s="1" t="s">
        <v>304</v>
      </c>
      <c r="EO1" s="1" t="s">
        <v>305</v>
      </c>
      <c r="EP1" s="1" t="s">
        <v>306</v>
      </c>
      <c r="EQ1" s="1" t="s">
        <v>191</v>
      </c>
      <c r="ER1" s="1" t="s">
        <v>312</v>
      </c>
      <c r="ES1" s="1" t="s">
        <v>304</v>
      </c>
      <c r="ET1" s="1" t="s">
        <v>305</v>
      </c>
      <c r="EU1" s="1" t="s">
        <v>306</v>
      </c>
      <c r="EV1" s="1" t="s">
        <v>192</v>
      </c>
      <c r="EW1" s="1" t="s">
        <v>313</v>
      </c>
      <c r="EX1" s="1" t="s">
        <v>314</v>
      </c>
      <c r="EY1" s="1" t="s">
        <v>315</v>
      </c>
      <c r="EZ1" s="1" t="s">
        <v>305</v>
      </c>
      <c r="FA1" s="1" t="s">
        <v>306</v>
      </c>
      <c r="FB1" s="1" t="s">
        <v>193</v>
      </c>
      <c r="FC1" s="1" t="s">
        <v>316</v>
      </c>
      <c r="FD1" s="1" t="s">
        <v>317</v>
      </c>
      <c r="FE1" s="1" t="s">
        <v>318</v>
      </c>
      <c r="FF1" s="1" t="s">
        <v>319</v>
      </c>
      <c r="FG1" s="1" t="s">
        <v>320</v>
      </c>
      <c r="FH1" s="2" t="s">
        <v>321</v>
      </c>
      <c r="FI1" s="2" t="s">
        <v>322</v>
      </c>
      <c r="FJ1" s="2" t="s">
        <v>323</v>
      </c>
      <c r="FK1" s="2" t="s">
        <v>324</v>
      </c>
      <c r="FL1" s="2" t="s">
        <v>325</v>
      </c>
      <c r="FM1" s="2" t="s">
        <v>326</v>
      </c>
      <c r="FN1" s="3" t="s">
        <v>327</v>
      </c>
    </row>
    <row r="2" spans="1:170" s="1" customFormat="1" ht="45" customHeight="1">
      <c r="A2" s="1">
        <v>1</v>
      </c>
      <c r="B2" s="1" t="s">
        <v>446</v>
      </c>
      <c r="C2" s="1" t="s">
        <v>447</v>
      </c>
      <c r="D2" s="1" t="s">
        <v>448</v>
      </c>
      <c r="E2" s="1" t="s">
        <v>449</v>
      </c>
      <c r="F2" s="1" t="s">
        <v>450</v>
      </c>
      <c r="G2" s="1" t="s">
        <v>5</v>
      </c>
      <c r="H2" s="1" t="s">
        <v>6</v>
      </c>
      <c r="I2" s="1" t="s">
        <v>7</v>
      </c>
      <c r="J2" s="1" t="s">
        <v>7</v>
      </c>
      <c r="K2" s="1" t="s">
        <v>451</v>
      </c>
      <c r="L2" s="1" t="s">
        <v>9</v>
      </c>
      <c r="M2" s="1" t="s">
        <v>9</v>
      </c>
      <c r="N2" s="1" t="s">
        <v>9</v>
      </c>
      <c r="O2" s="1" t="s">
        <v>10</v>
      </c>
      <c r="P2" s="1" t="s">
        <v>10</v>
      </c>
      <c r="Q2" s="1" t="s">
        <v>452</v>
      </c>
      <c r="R2" s="1" t="s">
        <v>453</v>
      </c>
      <c r="S2" s="1" t="s">
        <v>454</v>
      </c>
      <c r="T2" s="1" t="s">
        <v>455</v>
      </c>
      <c r="U2" s="1" t="s">
        <v>455</v>
      </c>
      <c r="V2" s="1" t="s">
        <v>456</v>
      </c>
      <c r="W2" s="1" t="s">
        <v>452</v>
      </c>
      <c r="X2" s="1" t="s">
        <v>457</v>
      </c>
      <c r="Y2" s="1" t="s">
        <v>454</v>
      </c>
      <c r="Z2" s="1" t="s">
        <v>455</v>
      </c>
      <c r="AA2" s="1" t="s">
        <v>455</v>
      </c>
      <c r="AB2" s="1" t="s">
        <v>456</v>
      </c>
      <c r="AC2" s="1" t="s">
        <v>452</v>
      </c>
      <c r="AD2" s="1" t="s">
        <v>457</v>
      </c>
      <c r="AE2" s="1" t="s">
        <v>17</v>
      </c>
      <c r="AF2" s="1" t="s">
        <v>7</v>
      </c>
      <c r="AG2" s="1" t="s">
        <v>458</v>
      </c>
      <c r="AH2" s="1">
        <v>2007</v>
      </c>
      <c r="AI2" s="1" t="s">
        <v>459</v>
      </c>
      <c r="AJ2" s="1" t="s">
        <v>97</v>
      </c>
      <c r="AK2" s="1">
        <v>1553</v>
      </c>
      <c r="AL2" s="1">
        <v>2400</v>
      </c>
      <c r="AM2" s="1">
        <v>64.71</v>
      </c>
      <c r="BF2" s="1" t="s">
        <v>21</v>
      </c>
      <c r="BG2" s="1" t="s">
        <v>7</v>
      </c>
      <c r="BH2" s="1" t="s">
        <v>460</v>
      </c>
      <c r="BI2" s="1">
        <v>2010</v>
      </c>
      <c r="BJ2" s="1" t="s">
        <v>61</v>
      </c>
      <c r="BK2" s="1" t="s">
        <v>97</v>
      </c>
      <c r="BL2" s="1">
        <v>794</v>
      </c>
      <c r="BM2" s="1">
        <v>1275</v>
      </c>
      <c r="BN2" s="1">
        <v>62.27</v>
      </c>
      <c r="BO2" s="1" t="s">
        <v>23</v>
      </c>
      <c r="BP2" s="1" t="s">
        <v>7</v>
      </c>
      <c r="BQ2" s="1" t="s">
        <v>461</v>
      </c>
      <c r="BR2" s="1">
        <v>2008</v>
      </c>
      <c r="BS2" s="1" t="s">
        <v>462</v>
      </c>
      <c r="BT2" s="1" t="s">
        <v>97</v>
      </c>
      <c r="BU2" s="1">
        <v>705</v>
      </c>
      <c r="BV2" s="1">
        <v>1000</v>
      </c>
      <c r="BW2" s="1">
        <v>70.5</v>
      </c>
      <c r="DV2" s="1" t="s">
        <v>25</v>
      </c>
      <c r="DW2" s="1" t="s">
        <v>7</v>
      </c>
      <c r="DX2" s="1">
        <v>2013</v>
      </c>
      <c r="DY2" s="1">
        <v>93</v>
      </c>
      <c r="DZ2" s="1">
        <v>150</v>
      </c>
      <c r="EA2" s="1">
        <v>62</v>
      </c>
      <c r="EB2" s="1" t="s">
        <v>451</v>
      </c>
      <c r="EC2" s="1" t="s">
        <v>443</v>
      </c>
      <c r="ED2" s="1" t="s">
        <v>443</v>
      </c>
      <c r="EE2" s="1" t="s">
        <v>463</v>
      </c>
      <c r="EF2" s="1" t="s">
        <v>464</v>
      </c>
      <c r="FH2" s="3">
        <v>19.4125</v>
      </c>
      <c r="FI2" s="3">
        <v>21.15</v>
      </c>
      <c r="FJ2" s="3">
        <v>12.4</v>
      </c>
      <c r="FK2" s="3">
        <v>6.2275</v>
      </c>
      <c r="FL2" s="3">
        <v>0</v>
      </c>
      <c r="FM2" s="3">
        <v>0</v>
      </c>
      <c r="FN2" s="3">
        <v>59.19</v>
      </c>
    </row>
    <row r="3" spans="1:170" s="1" customFormat="1" ht="45" customHeight="1">
      <c r="A3" s="1">
        <v>2</v>
      </c>
      <c r="B3" s="1" t="s">
        <v>466</v>
      </c>
      <c r="C3" s="1" t="s">
        <v>467</v>
      </c>
      <c r="D3" s="1" t="s">
        <v>468</v>
      </c>
      <c r="E3" s="1" t="s">
        <v>469</v>
      </c>
      <c r="F3" s="1" t="s">
        <v>470</v>
      </c>
      <c r="G3" s="1" t="s">
        <v>69</v>
      </c>
      <c r="H3" s="1" t="s">
        <v>108</v>
      </c>
      <c r="I3" s="1" t="s">
        <v>7</v>
      </c>
      <c r="J3" s="1" t="s">
        <v>7</v>
      </c>
      <c r="K3" s="1" t="s">
        <v>451</v>
      </c>
      <c r="L3" s="1" t="s">
        <v>9</v>
      </c>
      <c r="M3" s="1" t="s">
        <v>9</v>
      </c>
      <c r="N3" s="1" t="s">
        <v>9</v>
      </c>
      <c r="O3" s="1" t="s">
        <v>10</v>
      </c>
      <c r="P3" s="1" t="s">
        <v>10</v>
      </c>
      <c r="Q3" s="1" t="s">
        <v>471</v>
      </c>
      <c r="R3" s="1" t="s">
        <v>472</v>
      </c>
      <c r="S3" s="1" t="s">
        <v>473</v>
      </c>
      <c r="T3" s="1" t="s">
        <v>474</v>
      </c>
      <c r="U3" s="1" t="s">
        <v>112</v>
      </c>
      <c r="V3" s="1" t="s">
        <v>475</v>
      </c>
      <c r="W3" s="1" t="s">
        <v>471</v>
      </c>
      <c r="X3" s="1" t="s">
        <v>472</v>
      </c>
      <c r="Y3" s="1" t="s">
        <v>473</v>
      </c>
      <c r="Z3" s="1" t="s">
        <v>474</v>
      </c>
      <c r="AA3" s="1" t="s">
        <v>112</v>
      </c>
      <c r="AB3" s="1" t="s">
        <v>475</v>
      </c>
      <c r="AC3" s="1" t="s">
        <v>471</v>
      </c>
      <c r="AD3" s="1" t="s">
        <v>472</v>
      </c>
      <c r="AE3" s="1" t="s">
        <v>17</v>
      </c>
      <c r="AF3" s="1" t="s">
        <v>7</v>
      </c>
      <c r="AG3" s="1" t="s">
        <v>476</v>
      </c>
      <c r="AH3" s="1">
        <v>2009</v>
      </c>
      <c r="AI3" s="1" t="s">
        <v>477</v>
      </c>
      <c r="AJ3" s="1" t="s">
        <v>478</v>
      </c>
      <c r="AK3" s="1">
        <v>1344</v>
      </c>
      <c r="AL3" s="1">
        <v>2000</v>
      </c>
      <c r="AM3" s="1">
        <v>67.2</v>
      </c>
      <c r="BF3" s="1" t="s">
        <v>21</v>
      </c>
      <c r="BG3" s="1" t="s">
        <v>7</v>
      </c>
      <c r="BH3" s="1" t="s">
        <v>479</v>
      </c>
      <c r="BI3" s="1">
        <v>2012</v>
      </c>
      <c r="BJ3" s="1" t="s">
        <v>465</v>
      </c>
      <c r="BK3" s="1" t="s">
        <v>478</v>
      </c>
      <c r="BL3" s="1">
        <v>751</v>
      </c>
      <c r="BM3" s="1">
        <v>1000</v>
      </c>
      <c r="BN3" s="1">
        <v>75.1</v>
      </c>
      <c r="BO3" s="1" t="s">
        <v>23</v>
      </c>
      <c r="BP3" s="1" t="s">
        <v>7</v>
      </c>
      <c r="BQ3" s="1" t="s">
        <v>480</v>
      </c>
      <c r="BR3" s="1">
        <v>2010</v>
      </c>
      <c r="BS3" s="1" t="s">
        <v>481</v>
      </c>
      <c r="BT3" s="1" t="s">
        <v>478</v>
      </c>
      <c r="BU3" s="1">
        <v>746</v>
      </c>
      <c r="BV3" s="1">
        <v>1100</v>
      </c>
      <c r="BW3" s="1">
        <v>67.82</v>
      </c>
      <c r="DV3" s="1" t="s">
        <v>25</v>
      </c>
      <c r="DW3" s="1" t="s">
        <v>7</v>
      </c>
      <c r="DX3" s="1">
        <v>2013</v>
      </c>
      <c r="DY3" s="1">
        <v>83</v>
      </c>
      <c r="DZ3" s="1">
        <v>150</v>
      </c>
      <c r="EA3" s="1">
        <v>55.33</v>
      </c>
      <c r="EB3" s="1" t="s">
        <v>451</v>
      </c>
      <c r="EC3" s="1" t="s">
        <v>112</v>
      </c>
      <c r="ED3" s="1" t="s">
        <v>112</v>
      </c>
      <c r="EE3" s="1" t="s">
        <v>482</v>
      </c>
      <c r="EF3" s="1" t="s">
        <v>483</v>
      </c>
      <c r="FH3" s="3">
        <v>20.16</v>
      </c>
      <c r="FI3" s="3">
        <v>20.3455</v>
      </c>
      <c r="FJ3" s="3">
        <v>11.0667</v>
      </c>
      <c r="FK3" s="3">
        <v>7.51</v>
      </c>
      <c r="FL3" s="3">
        <v>0</v>
      </c>
      <c r="FM3" s="3">
        <v>0</v>
      </c>
      <c r="FN3" s="3">
        <v>59.08219999999999</v>
      </c>
    </row>
    <row r="4" spans="1:170" s="1" customFormat="1" ht="45" customHeight="1">
      <c r="A4" s="1">
        <v>3</v>
      </c>
      <c r="B4" s="1" t="s">
        <v>485</v>
      </c>
      <c r="C4" s="1" t="s">
        <v>486</v>
      </c>
      <c r="D4" s="1" t="s">
        <v>487</v>
      </c>
      <c r="E4" s="1" t="s">
        <v>488</v>
      </c>
      <c r="F4" s="1" t="s">
        <v>489</v>
      </c>
      <c r="G4" s="1" t="s">
        <v>5</v>
      </c>
      <c r="H4" s="1" t="s">
        <v>6</v>
      </c>
      <c r="I4" s="1" t="s">
        <v>10</v>
      </c>
      <c r="J4" s="1" t="s">
        <v>7</v>
      </c>
      <c r="K4" s="1" t="s">
        <v>451</v>
      </c>
      <c r="L4" s="1" t="s">
        <v>490</v>
      </c>
      <c r="M4" s="1" t="s">
        <v>9</v>
      </c>
      <c r="N4" s="1" t="s">
        <v>9</v>
      </c>
      <c r="O4" s="1" t="s">
        <v>10</v>
      </c>
      <c r="P4" s="1" t="s">
        <v>10</v>
      </c>
      <c r="Q4" s="1" t="s">
        <v>491</v>
      </c>
      <c r="R4" s="1" t="s">
        <v>492</v>
      </c>
      <c r="S4" s="1" t="s">
        <v>493</v>
      </c>
      <c r="T4" s="1" t="s">
        <v>494</v>
      </c>
      <c r="U4" s="1" t="s">
        <v>494</v>
      </c>
      <c r="V4" s="1" t="s">
        <v>495</v>
      </c>
      <c r="W4" s="1" t="s">
        <v>496</v>
      </c>
      <c r="X4" s="1" t="s">
        <v>497</v>
      </c>
      <c r="Y4" s="1" t="s">
        <v>493</v>
      </c>
      <c r="Z4" s="1" t="s">
        <v>494</v>
      </c>
      <c r="AA4" s="1" t="s">
        <v>494</v>
      </c>
      <c r="AB4" s="1" t="s">
        <v>495</v>
      </c>
      <c r="AC4" s="1" t="s">
        <v>496</v>
      </c>
      <c r="AD4" s="1" t="s">
        <v>497</v>
      </c>
      <c r="AE4" s="1" t="s">
        <v>17</v>
      </c>
      <c r="AF4" s="1" t="s">
        <v>7</v>
      </c>
      <c r="AG4" s="1" t="s">
        <v>498</v>
      </c>
      <c r="AH4" s="1">
        <v>2008</v>
      </c>
      <c r="AI4" s="1" t="s">
        <v>499</v>
      </c>
      <c r="AJ4" s="1" t="s">
        <v>20</v>
      </c>
      <c r="AK4" s="1">
        <v>1200</v>
      </c>
      <c r="AL4" s="1">
        <v>2000</v>
      </c>
      <c r="AM4" s="1">
        <v>60</v>
      </c>
      <c r="BF4" s="1" t="s">
        <v>21</v>
      </c>
      <c r="BG4" s="1" t="s">
        <v>7</v>
      </c>
      <c r="BH4" s="1" t="s">
        <v>500</v>
      </c>
      <c r="BI4" s="1">
        <v>2010</v>
      </c>
      <c r="BJ4" s="1" t="s">
        <v>501</v>
      </c>
      <c r="BK4" s="1" t="s">
        <v>502</v>
      </c>
      <c r="BL4" s="1">
        <v>6.3</v>
      </c>
      <c r="BM4" s="1">
        <v>10</v>
      </c>
      <c r="BN4" s="1">
        <v>63</v>
      </c>
      <c r="BO4" s="1" t="s">
        <v>23</v>
      </c>
      <c r="BP4" s="1" t="s">
        <v>7</v>
      </c>
      <c r="BQ4" s="1" t="s">
        <v>503</v>
      </c>
      <c r="BR4" s="1">
        <v>2011</v>
      </c>
      <c r="BS4" s="1" t="s">
        <v>504</v>
      </c>
      <c r="BT4" s="1" t="s">
        <v>59</v>
      </c>
      <c r="BU4" s="1">
        <v>890</v>
      </c>
      <c r="BV4" s="1">
        <v>1200</v>
      </c>
      <c r="BW4" s="1">
        <v>74.17</v>
      </c>
      <c r="DV4" s="1" t="s">
        <v>25</v>
      </c>
      <c r="DW4" s="1" t="s">
        <v>7</v>
      </c>
      <c r="DX4" s="1">
        <v>2013</v>
      </c>
      <c r="DY4" s="1">
        <v>92</v>
      </c>
      <c r="DZ4" s="1">
        <v>150</v>
      </c>
      <c r="EA4" s="1">
        <v>61.33</v>
      </c>
      <c r="EB4" s="1" t="s">
        <v>451</v>
      </c>
      <c r="EC4" s="1" t="s">
        <v>505</v>
      </c>
      <c r="ED4" s="1" t="s">
        <v>506</v>
      </c>
      <c r="EE4" s="1" t="s">
        <v>507</v>
      </c>
      <c r="EF4" s="1" t="s">
        <v>508</v>
      </c>
      <c r="EG4" s="1" t="s">
        <v>490</v>
      </c>
      <c r="EH4" s="1" t="s">
        <v>507</v>
      </c>
      <c r="EI4" s="1" t="s">
        <v>509</v>
      </c>
      <c r="EJ4" s="1" t="s">
        <v>505</v>
      </c>
      <c r="EK4" s="1" t="s">
        <v>508</v>
      </c>
      <c r="FH4" s="3">
        <v>18</v>
      </c>
      <c r="FI4" s="3">
        <v>22.25</v>
      </c>
      <c r="FJ4" s="3">
        <v>12.2667</v>
      </c>
      <c r="FK4" s="3">
        <v>6.3</v>
      </c>
      <c r="FL4" s="3">
        <v>0</v>
      </c>
      <c r="FM4" s="3">
        <v>0</v>
      </c>
      <c r="FN4" s="3">
        <v>58.8167</v>
      </c>
    </row>
    <row r="5" spans="1:170" s="1" customFormat="1" ht="45" customHeight="1">
      <c r="A5" s="1">
        <v>4</v>
      </c>
      <c r="B5" s="1" t="s">
        <v>512</v>
      </c>
      <c r="C5" s="1" t="s">
        <v>513</v>
      </c>
      <c r="D5" s="1" t="s">
        <v>514</v>
      </c>
      <c r="E5" s="1" t="s">
        <v>515</v>
      </c>
      <c r="F5" s="1" t="s">
        <v>516</v>
      </c>
      <c r="G5" s="1" t="s">
        <v>5</v>
      </c>
      <c r="H5" s="1" t="s">
        <v>6</v>
      </c>
      <c r="I5" s="1" t="s">
        <v>7</v>
      </c>
      <c r="J5" s="1" t="s">
        <v>7</v>
      </c>
      <c r="K5" s="1" t="s">
        <v>451</v>
      </c>
      <c r="L5" s="1" t="s">
        <v>9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517</v>
      </c>
      <c r="R5" s="1" t="s">
        <v>518</v>
      </c>
      <c r="S5" s="1" t="s">
        <v>519</v>
      </c>
      <c r="T5" s="1" t="s">
        <v>520</v>
      </c>
      <c r="U5" s="1" t="s">
        <v>520</v>
      </c>
      <c r="V5" s="1" t="s">
        <v>521</v>
      </c>
      <c r="W5" s="1" t="s">
        <v>517</v>
      </c>
      <c r="X5" s="1" t="s">
        <v>522</v>
      </c>
      <c r="Y5" s="1" t="s">
        <v>519</v>
      </c>
      <c r="Z5" s="1" t="s">
        <v>520</v>
      </c>
      <c r="AA5" s="1" t="s">
        <v>520</v>
      </c>
      <c r="AB5" s="1" t="s">
        <v>521</v>
      </c>
      <c r="AC5" s="1" t="s">
        <v>517</v>
      </c>
      <c r="AD5" s="1" t="s">
        <v>522</v>
      </c>
      <c r="AE5" s="1" t="s">
        <v>17</v>
      </c>
      <c r="AF5" s="1" t="s">
        <v>7</v>
      </c>
      <c r="AG5" s="1" t="s">
        <v>523</v>
      </c>
      <c r="AH5" s="1">
        <v>2009</v>
      </c>
      <c r="AI5" s="1" t="s">
        <v>524</v>
      </c>
      <c r="AJ5" s="1" t="s">
        <v>81</v>
      </c>
      <c r="AK5" s="1">
        <v>1800</v>
      </c>
      <c r="AL5" s="1">
        <v>3000</v>
      </c>
      <c r="AM5" s="1">
        <v>60</v>
      </c>
      <c r="BF5" s="1" t="s">
        <v>21</v>
      </c>
      <c r="BG5" s="1" t="s">
        <v>7</v>
      </c>
      <c r="BH5" s="1" t="s">
        <v>525</v>
      </c>
      <c r="BI5" s="1">
        <v>2011</v>
      </c>
      <c r="BJ5" s="1" t="s">
        <v>526</v>
      </c>
      <c r="BK5" s="1" t="s">
        <v>484</v>
      </c>
      <c r="BL5" s="1">
        <v>1502</v>
      </c>
      <c r="BM5" s="1">
        <v>2200</v>
      </c>
      <c r="BN5" s="1">
        <v>68.27</v>
      </c>
      <c r="BO5" s="1" t="s">
        <v>23</v>
      </c>
      <c r="BP5" s="1" t="s">
        <v>7</v>
      </c>
      <c r="BQ5" s="1" t="s">
        <v>527</v>
      </c>
      <c r="BR5" s="1">
        <v>2012</v>
      </c>
      <c r="BS5" s="1" t="s">
        <v>528</v>
      </c>
      <c r="BT5" s="1" t="s">
        <v>511</v>
      </c>
      <c r="BU5" s="1">
        <v>830</v>
      </c>
      <c r="BV5" s="1">
        <v>1100</v>
      </c>
      <c r="BW5" s="1">
        <v>75.45</v>
      </c>
      <c r="DV5" s="1" t="s">
        <v>25</v>
      </c>
      <c r="DW5" s="1" t="s">
        <v>7</v>
      </c>
      <c r="DX5" s="1">
        <v>2013</v>
      </c>
      <c r="DY5" s="1">
        <v>84</v>
      </c>
      <c r="DZ5" s="1">
        <v>150</v>
      </c>
      <c r="EA5" s="1">
        <v>56</v>
      </c>
      <c r="EB5" s="1" t="s">
        <v>451</v>
      </c>
      <c r="EC5" s="1" t="s">
        <v>529</v>
      </c>
      <c r="ED5" s="1" t="s">
        <v>529</v>
      </c>
      <c r="EE5" s="1" t="s">
        <v>349</v>
      </c>
      <c r="EF5" s="1" t="s">
        <v>530</v>
      </c>
      <c r="FH5" s="3">
        <v>18</v>
      </c>
      <c r="FI5" s="3">
        <v>22.6364</v>
      </c>
      <c r="FJ5" s="3">
        <v>11.2</v>
      </c>
      <c r="FK5" s="3">
        <v>6.8273</v>
      </c>
      <c r="FL5" s="3">
        <v>0</v>
      </c>
      <c r="FM5" s="3">
        <v>0</v>
      </c>
      <c r="FN5" s="3">
        <v>58.6637</v>
      </c>
    </row>
    <row r="6" spans="1:170" s="1" customFormat="1" ht="45" customHeight="1">
      <c r="A6" s="1">
        <v>5</v>
      </c>
      <c r="B6" s="1" t="s">
        <v>531</v>
      </c>
      <c r="C6" s="1" t="s">
        <v>532</v>
      </c>
      <c r="D6" s="1" t="s">
        <v>533</v>
      </c>
      <c r="E6" s="1" t="s">
        <v>534</v>
      </c>
      <c r="F6" s="1" t="s">
        <v>535</v>
      </c>
      <c r="G6" s="1" t="s">
        <v>5</v>
      </c>
      <c r="H6" s="1" t="s">
        <v>6</v>
      </c>
      <c r="I6" s="1" t="s">
        <v>7</v>
      </c>
      <c r="J6" s="1" t="s">
        <v>7</v>
      </c>
      <c r="K6" s="1" t="s">
        <v>451</v>
      </c>
      <c r="L6" s="1" t="s">
        <v>9</v>
      </c>
      <c r="M6" s="1" t="s">
        <v>9</v>
      </c>
      <c r="N6" s="1" t="s">
        <v>9</v>
      </c>
      <c r="O6" s="1" t="s">
        <v>10</v>
      </c>
      <c r="P6" s="1" t="s">
        <v>10</v>
      </c>
      <c r="Q6" s="1" t="s">
        <v>536</v>
      </c>
      <c r="R6" s="1" t="s">
        <v>537</v>
      </c>
      <c r="S6" s="1" t="s">
        <v>538</v>
      </c>
      <c r="T6" s="1" t="s">
        <v>539</v>
      </c>
      <c r="U6" s="1" t="s">
        <v>539</v>
      </c>
      <c r="V6" s="1" t="s">
        <v>540</v>
      </c>
      <c r="W6" s="1" t="s">
        <v>536</v>
      </c>
      <c r="X6" s="1" t="s">
        <v>537</v>
      </c>
      <c r="Y6" s="1" t="s">
        <v>538</v>
      </c>
      <c r="Z6" s="1" t="s">
        <v>539</v>
      </c>
      <c r="AA6" s="1" t="s">
        <v>539</v>
      </c>
      <c r="AB6" s="1" t="s">
        <v>540</v>
      </c>
      <c r="AC6" s="1" t="s">
        <v>536</v>
      </c>
      <c r="AD6" s="1" t="s">
        <v>537</v>
      </c>
      <c r="AE6" s="1" t="s">
        <v>17</v>
      </c>
      <c r="AF6" s="1" t="s">
        <v>7</v>
      </c>
      <c r="AG6" s="1" t="s">
        <v>541</v>
      </c>
      <c r="AH6" s="1">
        <v>2010</v>
      </c>
      <c r="AI6" s="1" t="s">
        <v>542</v>
      </c>
      <c r="AJ6" s="1" t="s">
        <v>543</v>
      </c>
      <c r="AK6" s="1">
        <v>1557</v>
      </c>
      <c r="AL6" s="1">
        <v>2400</v>
      </c>
      <c r="AM6" s="1">
        <v>64.88</v>
      </c>
      <c r="BF6" s="1" t="s">
        <v>21</v>
      </c>
      <c r="BG6" s="1" t="s">
        <v>7</v>
      </c>
      <c r="BH6" s="1" t="s">
        <v>544</v>
      </c>
      <c r="BI6" s="1">
        <v>2013</v>
      </c>
      <c r="BJ6" s="1" t="s">
        <v>545</v>
      </c>
      <c r="BK6" s="1" t="s">
        <v>365</v>
      </c>
      <c r="BL6" s="1">
        <v>6.45</v>
      </c>
      <c r="BM6" s="1">
        <v>10</v>
      </c>
      <c r="BN6" s="1">
        <v>64.5</v>
      </c>
      <c r="BO6" s="1" t="s">
        <v>23</v>
      </c>
      <c r="BP6" s="1" t="s">
        <v>7</v>
      </c>
      <c r="BQ6" s="1" t="s">
        <v>546</v>
      </c>
      <c r="BR6" s="1">
        <v>2011</v>
      </c>
      <c r="BS6" s="1" t="s">
        <v>547</v>
      </c>
      <c r="BT6" s="1" t="s">
        <v>543</v>
      </c>
      <c r="BU6" s="1">
        <v>775</v>
      </c>
      <c r="BV6" s="1">
        <v>1100</v>
      </c>
      <c r="BW6" s="1">
        <v>70.45</v>
      </c>
      <c r="DV6" s="1" t="s">
        <v>25</v>
      </c>
      <c r="DW6" s="1" t="s">
        <v>7</v>
      </c>
      <c r="DX6" s="1">
        <v>2013</v>
      </c>
      <c r="DY6" s="1">
        <v>87</v>
      </c>
      <c r="DZ6" s="1">
        <v>150</v>
      </c>
      <c r="EA6" s="1">
        <v>58</v>
      </c>
      <c r="EB6" s="1" t="s">
        <v>451</v>
      </c>
      <c r="EC6" s="1" t="s">
        <v>510</v>
      </c>
      <c r="ED6" s="1" t="s">
        <v>510</v>
      </c>
      <c r="EE6" s="1" t="s">
        <v>548</v>
      </c>
      <c r="EF6" s="1" t="s">
        <v>549</v>
      </c>
      <c r="FH6" s="3">
        <v>19.4625</v>
      </c>
      <c r="FI6" s="3">
        <v>21.1364</v>
      </c>
      <c r="FJ6" s="3">
        <v>11.6</v>
      </c>
      <c r="FK6" s="3">
        <v>6.45</v>
      </c>
      <c r="FL6" s="3">
        <v>0</v>
      </c>
      <c r="FM6" s="3">
        <v>0</v>
      </c>
      <c r="FN6" s="3">
        <v>58.648900000000005</v>
      </c>
    </row>
    <row r="7" spans="164:170" ht="45" customHeight="1">
      <c r="FH7" s="5"/>
      <c r="FI7" s="5"/>
      <c r="FJ7" s="5"/>
      <c r="FK7" s="5"/>
      <c r="FL7" s="5"/>
      <c r="FM7" s="5"/>
      <c r="FN7" s="5"/>
    </row>
    <row r="8" spans="164:170" ht="45" customHeight="1">
      <c r="FH8" s="5"/>
      <c r="FI8" s="5"/>
      <c r="FJ8" s="5"/>
      <c r="FK8" s="5"/>
      <c r="FL8" s="5"/>
      <c r="FM8" s="5"/>
      <c r="FN8" s="5"/>
    </row>
    <row r="9" spans="164:170" ht="45" customHeight="1">
      <c r="FH9" s="5"/>
      <c r="FI9" s="5"/>
      <c r="FJ9" s="5"/>
      <c r="FK9" s="5"/>
      <c r="FL9" s="5"/>
      <c r="FM9" s="5"/>
      <c r="FN9" s="5"/>
    </row>
    <row r="10" spans="164:170" ht="45" customHeight="1">
      <c r="FH10" s="5"/>
      <c r="FI10" s="5"/>
      <c r="FJ10" s="5"/>
      <c r="FK10" s="5"/>
      <c r="FL10" s="5"/>
      <c r="FM10" s="5"/>
      <c r="FN10" s="5"/>
    </row>
    <row r="11" spans="164:170" s="1" customFormat="1" ht="45" customHeight="1">
      <c r="FH11" s="3"/>
      <c r="FI11" s="3"/>
      <c r="FJ11" s="3"/>
      <c r="FK11" s="3"/>
      <c r="FL11" s="3"/>
      <c r="FM11" s="3"/>
      <c r="FN11" s="3"/>
    </row>
    <row r="12" spans="164:170" ht="45" customHeight="1">
      <c r="FH12" s="5"/>
      <c r="FI12" s="5"/>
      <c r="FJ12" s="5"/>
      <c r="FK12" s="5"/>
      <c r="FL12" s="5"/>
      <c r="FM12" s="5"/>
      <c r="FN12" s="5"/>
    </row>
    <row r="13" spans="164:170" ht="45" customHeight="1">
      <c r="FH13" s="5"/>
      <c r="FI13" s="5"/>
      <c r="FJ13" s="5"/>
      <c r="FK13" s="5"/>
      <c r="FL13" s="5"/>
      <c r="FM13" s="5"/>
      <c r="FN13" s="5"/>
    </row>
    <row r="14" spans="164:170" ht="45" customHeight="1">
      <c r="FH14" s="5"/>
      <c r="FI14" s="5"/>
      <c r="FJ14" s="5"/>
      <c r="FK14" s="5"/>
      <c r="FL14" s="5"/>
      <c r="FM14" s="5"/>
      <c r="FN14" s="5"/>
    </row>
    <row r="15" spans="164:170" ht="45" customHeight="1">
      <c r="FH15" s="5"/>
      <c r="FI15" s="5"/>
      <c r="FJ15" s="5"/>
      <c r="FK15" s="5"/>
      <c r="FL15" s="5"/>
      <c r="FM15" s="5"/>
      <c r="FN15" s="5"/>
    </row>
    <row r="16" spans="164:170" ht="45" customHeight="1">
      <c r="FH16" s="5"/>
      <c r="FI16" s="5"/>
      <c r="FJ16" s="5"/>
      <c r="FK16" s="5"/>
      <c r="FL16" s="5"/>
      <c r="FM16" s="5"/>
      <c r="FN16" s="5"/>
    </row>
    <row r="17" spans="164:170" ht="45" customHeight="1">
      <c r="FH17" s="5"/>
      <c r="FI17" s="5"/>
      <c r="FJ17" s="5"/>
      <c r="FK17" s="5"/>
      <c r="FL17" s="5"/>
      <c r="FM17" s="5"/>
      <c r="FN17" s="5"/>
    </row>
    <row r="18" spans="164:170" s="1" customFormat="1" ht="45" customHeight="1">
      <c r="FH18" s="3"/>
      <c r="FI18" s="3"/>
      <c r="FJ18" s="3"/>
      <c r="FK18" s="3"/>
      <c r="FL18" s="3"/>
      <c r="FM18" s="3"/>
      <c r="FN18" s="3"/>
    </row>
    <row r="19" spans="164:170" ht="45" customHeight="1">
      <c r="FH19" s="5"/>
      <c r="FI19" s="5"/>
      <c r="FJ19" s="5"/>
      <c r="FK19" s="5"/>
      <c r="FL19" s="5"/>
      <c r="FM19" s="5"/>
      <c r="FN19" s="5"/>
    </row>
    <row r="20" spans="164:170" s="1" customFormat="1" ht="45" customHeight="1">
      <c r="FH20" s="3"/>
      <c r="FI20" s="3"/>
      <c r="FJ20" s="3"/>
      <c r="FK20" s="3"/>
      <c r="FL20" s="3"/>
      <c r="FM20" s="3"/>
      <c r="FN2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2014-02-28T10:18:03Z</dcterms:created>
  <dcterms:modified xsi:type="dcterms:W3CDTF">2014-03-04T10:33:54Z</dcterms:modified>
  <cp:category/>
  <cp:version/>
  <cp:contentType/>
  <cp:contentStatus/>
</cp:coreProperties>
</file>